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vandermeulen\Desktop\"/>
    </mc:Choice>
  </mc:AlternateContent>
  <bookViews>
    <workbookView xWindow="0" yWindow="0" windowWidth="28800" windowHeight="12300"/>
  </bookViews>
  <sheets>
    <sheet name="Reconciliation" sheetId="1" r:id="rId1"/>
    <sheet name="Page 2 - Total and Approva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1" i="1" l="1"/>
  <c r="K27" i="1"/>
  <c r="K19" i="1"/>
  <c r="K20" i="1"/>
  <c r="K21" i="1"/>
  <c r="K22" i="1"/>
  <c r="K18" i="1"/>
  <c r="L12" i="2" l="1"/>
  <c r="I12" i="2"/>
  <c r="O11" i="2"/>
  <c r="O10" i="2"/>
  <c r="O9" i="2"/>
  <c r="O8" i="2"/>
  <c r="O7" i="2"/>
  <c r="O6" i="2"/>
  <c r="O5" i="2"/>
  <c r="O4" i="2"/>
  <c r="O12" i="2" s="1"/>
  <c r="N41" i="1"/>
  <c r="K41" i="1"/>
  <c r="Q40" i="1"/>
  <c r="Q39" i="1"/>
  <c r="Q38" i="1"/>
  <c r="Q37" i="1"/>
  <c r="N34" i="1"/>
  <c r="Q33" i="1"/>
  <c r="Q32" i="1"/>
  <c r="N28" i="1"/>
  <c r="L14" i="2" s="1"/>
  <c r="K28" i="1"/>
  <c r="Q26" i="1"/>
  <c r="Q22" i="1"/>
  <c r="Q21" i="1"/>
  <c r="Q20" i="1"/>
  <c r="Q19" i="1"/>
  <c r="Q31" i="1" l="1"/>
  <c r="Q34" i="1" s="1"/>
  <c r="K34" i="1"/>
  <c r="Q41" i="1"/>
  <c r="K23" i="1"/>
  <c r="Q18" i="1"/>
  <c r="Q23" i="1" s="1"/>
  <c r="Q27" i="1"/>
  <c r="Q28" i="1" s="1"/>
  <c r="I14" i="2" l="1"/>
  <c r="I18" i="2" s="1"/>
  <c r="O14" i="2"/>
  <c r="O18" i="2" s="1"/>
</calcChain>
</file>

<file path=xl/sharedStrings.xml><?xml version="1.0" encoding="utf-8"?>
<sst xmlns="http://schemas.openxmlformats.org/spreadsheetml/2006/main" count="352" uniqueCount="81">
  <si>
    <t xml:space="preserve">Travel Expense Form </t>
  </si>
  <si>
    <t>for INTERNATIONAL Travel</t>
  </si>
  <si>
    <t xml:space="preserve"> </t>
  </si>
  <si>
    <t xml:space="preserve">Staff ID# </t>
  </si>
  <si>
    <t>(Mandatory field)</t>
  </si>
  <si>
    <t>Name:</t>
  </si>
  <si>
    <t>Request Date:</t>
  </si>
  <si>
    <t>Department:</t>
  </si>
  <si>
    <t>Destination:</t>
  </si>
  <si>
    <t>Campus Address:</t>
  </si>
  <si>
    <t>Trip Purpose:</t>
  </si>
  <si>
    <t>Phone Number:</t>
  </si>
  <si>
    <t>Travel Dates:</t>
  </si>
  <si>
    <t>By default,  the reimbursement will be paid by direct deposit to your bank account on file</t>
  </si>
  <si>
    <t>**If attending conferences or meetings, please attach a copy of the itinerary**</t>
  </si>
  <si>
    <t>EXPENSES</t>
  </si>
  <si>
    <t>P-CARD paid</t>
  </si>
  <si>
    <t>Total Trip</t>
  </si>
  <si>
    <t>Fund</t>
  </si>
  <si>
    <t>Org</t>
  </si>
  <si>
    <t>Acct</t>
  </si>
  <si>
    <t>Program</t>
  </si>
  <si>
    <t>Activity</t>
  </si>
  <si>
    <r>
      <rPr>
        <b/>
        <u/>
        <sz val="10"/>
        <color theme="1"/>
        <rFont val="Calibri"/>
        <family val="2"/>
        <scheme val="minor"/>
      </rPr>
      <t>Per Diem</t>
    </r>
    <r>
      <rPr>
        <b/>
        <sz val="10"/>
        <color theme="1"/>
        <rFont val="Calibri"/>
        <family val="2"/>
        <scheme val="minor"/>
      </rPr>
      <t xml:space="preserve"> (exclude meals provided)</t>
    </r>
  </si>
  <si>
    <t>Full Day</t>
  </si>
  <si>
    <t>days</t>
  </si>
  <si>
    <t>@</t>
  </si>
  <si>
    <t>$</t>
  </si>
  <si>
    <t>US</t>
  </si>
  <si>
    <t>CDN</t>
  </si>
  <si>
    <t>-</t>
  </si>
  <si>
    <t>Breakfast</t>
  </si>
  <si>
    <t>Lunch</t>
  </si>
  <si>
    <t>Dinner</t>
  </si>
  <si>
    <t>Incidentals</t>
  </si>
  <si>
    <t>Sub-total</t>
  </si>
  <si>
    <t>Accommodation</t>
  </si>
  <si>
    <t>Hotel</t>
  </si>
  <si>
    <t>nights</t>
  </si>
  <si>
    <t>Private</t>
  </si>
  <si>
    <t>Travel</t>
  </si>
  <si>
    <t>Mileage</t>
  </si>
  <si>
    <t>kms.</t>
  </si>
  <si>
    <t>Mileage (Flat rate)</t>
  </si>
  <si>
    <t>Air</t>
  </si>
  <si>
    <t>*TRU does NOT pay for Cancellation Insurance*</t>
  </si>
  <si>
    <t>Other Travel Expenses</t>
  </si>
  <si>
    <t>Vehicle Rental</t>
  </si>
  <si>
    <t>Fuel Expense</t>
  </si>
  <si>
    <t>Conference/Registration Fees</t>
  </si>
  <si>
    <r>
      <t>Other Transportation</t>
    </r>
    <r>
      <rPr>
        <sz val="7"/>
        <color theme="1"/>
        <rFont val="Calibri"/>
        <family val="2"/>
        <scheme val="minor"/>
      </rPr>
      <t xml:space="preserve"> (ie. parking, taxi, toll, ferry)</t>
    </r>
  </si>
  <si>
    <t>P-CARD</t>
  </si>
  <si>
    <t>Other Travel Expenses (Please specify)</t>
  </si>
  <si>
    <t>TOTALS:</t>
  </si>
  <si>
    <t>Less Advance:</t>
  </si>
  <si>
    <t>(enter as a negative)</t>
  </si>
  <si>
    <t>add: previously reimbursed</t>
  </si>
  <si>
    <t xml:space="preserve">Please enter the amount that has been already reimbursed </t>
  </si>
  <si>
    <t>( i.e. air travel,  conference registration)</t>
  </si>
  <si>
    <t>Reimbursement or (Repayment to TRU)</t>
  </si>
  <si>
    <t xml:space="preserve">Total Trip Cost </t>
  </si>
  <si>
    <r>
      <rPr>
        <sz val="8"/>
        <color theme="1"/>
        <rFont val="Calibri"/>
        <family val="2"/>
        <scheme val="minor"/>
      </rPr>
      <t xml:space="preserve">* </t>
    </r>
    <r>
      <rPr>
        <u/>
        <sz val="8"/>
        <color theme="1"/>
        <rFont val="Calibri"/>
        <family val="2"/>
        <scheme val="minor"/>
      </rPr>
      <t>+</t>
    </r>
    <r>
      <rPr>
        <sz val="8"/>
        <color theme="1"/>
        <rFont val="Calibri"/>
        <family val="2"/>
        <scheme val="minor"/>
      </rPr>
      <t xml:space="preserve"> $2.00 will not be charged nor reimbursed)</t>
    </r>
  </si>
  <si>
    <t>*Do NOT forward cash through mail</t>
  </si>
  <si>
    <t>Signature of Claimant</t>
  </si>
  <si>
    <t>*Note:  This form requires appropriate one-up approval as determined by TRU spending authority policy*</t>
  </si>
  <si>
    <t>*Include a copy of your International travel pre-authorization form*</t>
  </si>
  <si>
    <t>APPROVAL</t>
  </si>
  <si>
    <t>FINANCE USE ONLY</t>
  </si>
  <si>
    <t>Reviewed by:</t>
  </si>
  <si>
    <t>Print Name</t>
  </si>
  <si>
    <t>Title</t>
  </si>
  <si>
    <t>Signature</t>
  </si>
  <si>
    <t>Date</t>
  </si>
  <si>
    <t>Invoice #:</t>
  </si>
  <si>
    <t>**Please ensure all receipts and proof of payment are attached as required by TRU Travel Policies**</t>
  </si>
  <si>
    <t xml:space="preserve">** Ensure all amounts are converted to Canadian using either the actual conversion per a credit card statement or the Bank of Canada rate on the first </t>
  </si>
  <si>
    <r>
      <t xml:space="preserve">     day of the trip (provide a screen shot of the Bank of Canada rate </t>
    </r>
    <r>
      <rPr>
        <u/>
        <sz val="11"/>
        <color rgb="FF0070C0"/>
        <rFont val="Calibri"/>
        <family val="2"/>
        <scheme val="minor"/>
      </rPr>
      <t>http://www.bankofcanada.ca/rates/exchange/daily-exchange-rates-lookup/</t>
    </r>
    <r>
      <rPr>
        <sz val="11"/>
        <color theme="1"/>
        <rFont val="Calibri"/>
        <family val="2"/>
        <scheme val="minor"/>
      </rPr>
      <t xml:space="preserve"> )**</t>
    </r>
  </si>
  <si>
    <t>Use Bank of Canada exchange rate as of the first day of your trip or evidenced rate charged (provide a receipt)</t>
  </si>
  <si>
    <t>ENTER EXCHANGE RATE INTO THIS BOX:</t>
  </si>
  <si>
    <t>http://www.bankofcanada.ca/rates/exchange/daily-exchange-rates-lookup</t>
  </si>
  <si>
    <t>(Include day, month, year)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</si>
</sst>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i/>
      <sz val="9"/>
      <color rgb="FFFF0000"/>
      <name val="Calibri"/>
      <family val="2"/>
      <scheme val="minor"/>
    </font>
    <font>
      <sz val="7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u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u/>
      <sz val="11"/>
      <color rgb="FF0070C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4" fillId="0" borderId="0" applyNumberFormat="0" applyFill="0" applyBorder="0" applyAlignment="0" applyProtection="0"/>
  </cellStyleXfs>
  <cellXfs count="201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2" fontId="3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4" fontId="0" fillId="0" borderId="0" xfId="0" applyNumberFormat="1" applyProtection="1">
      <protection locked="0"/>
    </xf>
    <xf numFmtId="44" fontId="0" fillId="0" borderId="0" xfId="0" applyNumberFormat="1" applyAlignment="1" applyProtection="1">
      <alignment horizontal="left"/>
      <protection locked="0"/>
    </xf>
    <xf numFmtId="44" fontId="2" fillId="0" borderId="0" xfId="0" applyNumberFormat="1" applyFont="1" applyAlignment="1" applyProtection="1">
      <alignment horizontal="center"/>
      <protection locked="0"/>
    </xf>
    <xf numFmtId="44" fontId="6" fillId="0" borderId="0" xfId="0" applyNumberFormat="1" applyFont="1" applyProtection="1">
      <protection locked="0"/>
    </xf>
    <xf numFmtId="44" fontId="0" fillId="0" borderId="0" xfId="0" applyNumberFormat="1" applyAlignment="1" applyProtection="1">
      <alignment vertical="top"/>
      <protection locked="0"/>
    </xf>
    <xf numFmtId="49" fontId="0" fillId="0" borderId="0" xfId="0" applyNumberFormat="1" applyBorder="1" applyProtection="1">
      <protection locked="0"/>
    </xf>
    <xf numFmtId="0" fontId="0" fillId="0" borderId="0" xfId="0" applyAlignment="1" applyProtection="1">
      <alignment horizontal="left"/>
      <protection locked="0"/>
    </xf>
    <xf numFmtId="49" fontId="0" fillId="0" borderId="0" xfId="0" applyNumberFormat="1" applyFill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center"/>
      <protection locked="0"/>
    </xf>
    <xf numFmtId="49" fontId="0" fillId="0" borderId="1" xfId="0" applyNumberFormat="1" applyFill="1" applyBorder="1" applyAlignment="1" applyProtection="1">
      <alignment horizontal="center"/>
      <protection locked="0"/>
    </xf>
    <xf numFmtId="49" fontId="0" fillId="0" borderId="0" xfId="0" applyNumberFormat="1" applyFill="1" applyBorder="1" applyAlignment="1" applyProtection="1">
      <alignment horizontal="center"/>
      <protection locked="0"/>
    </xf>
    <xf numFmtId="44" fontId="7" fillId="0" borderId="0" xfId="0" applyNumberFormat="1" applyFont="1" applyProtection="1">
      <protection locked="0"/>
    </xf>
    <xf numFmtId="0" fontId="0" fillId="0" borderId="0" xfId="0" applyBorder="1" applyProtection="1">
      <protection locked="0"/>
    </xf>
    <xf numFmtId="0" fontId="0" fillId="0" borderId="1" xfId="0" applyBorder="1" applyProtection="1">
      <protection locked="0"/>
    </xf>
    <xf numFmtId="2" fontId="3" fillId="0" borderId="1" xfId="0" applyNumberFormat="1" applyFont="1" applyBorder="1" applyProtection="1">
      <protection locked="0"/>
    </xf>
    <xf numFmtId="49" fontId="0" fillId="0" borderId="1" xfId="0" applyNumberFormat="1" applyBorder="1" applyProtection="1">
      <protection locked="0"/>
    </xf>
    <xf numFmtId="44" fontId="0" fillId="0" borderId="1" xfId="0" applyNumberFormat="1" applyBorder="1" applyProtection="1">
      <protection locked="0"/>
    </xf>
    <xf numFmtId="44" fontId="0" fillId="0" borderId="1" xfId="0" applyNumberFormat="1" applyBorder="1" applyAlignment="1" applyProtection="1">
      <alignment horizontal="left"/>
      <protection locked="0"/>
    </xf>
    <xf numFmtId="0" fontId="0" fillId="0" borderId="0" xfId="0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2" fontId="3" fillId="0" borderId="3" xfId="0" applyNumberFormat="1" applyFont="1" applyBorder="1" applyProtection="1">
      <protection locked="0"/>
    </xf>
    <xf numFmtId="49" fontId="0" fillId="0" borderId="3" xfId="0" applyNumberFormat="1" applyBorder="1" applyProtection="1">
      <protection locked="0"/>
    </xf>
    <xf numFmtId="44" fontId="0" fillId="0" borderId="3" xfId="0" applyNumberFormat="1" applyBorder="1" applyProtection="1">
      <protection locked="0"/>
    </xf>
    <xf numFmtId="44" fontId="0" fillId="0" borderId="3" xfId="0" applyNumberFormat="1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center"/>
      <protection locked="0"/>
    </xf>
    <xf numFmtId="49" fontId="0" fillId="0" borderId="0" xfId="0" applyNumberFormat="1" applyFill="1" applyAlignment="1" applyProtection="1">
      <alignment horizontal="center"/>
      <protection locked="0"/>
    </xf>
    <xf numFmtId="44" fontId="0" fillId="2" borderId="0" xfId="0" applyNumberFormat="1" applyFill="1" applyProtection="1">
      <protection locked="0"/>
    </xf>
    <xf numFmtId="0" fontId="0" fillId="2" borderId="0" xfId="0" applyFill="1" applyProtection="1">
      <protection locked="0"/>
    </xf>
    <xf numFmtId="2" fontId="3" fillId="2" borderId="0" xfId="0" applyNumberFormat="1" applyFont="1" applyFill="1" applyProtection="1">
      <protection locked="0"/>
    </xf>
    <xf numFmtId="49" fontId="0" fillId="2" borderId="0" xfId="0" applyNumberForma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left"/>
      <protection locked="0"/>
    </xf>
    <xf numFmtId="0" fontId="2" fillId="0" borderId="0" xfId="0" applyFont="1" applyFill="1" applyAlignment="1" applyProtection="1">
      <alignment vertical="top"/>
      <protection locked="0"/>
    </xf>
    <xf numFmtId="0" fontId="2" fillId="0" borderId="0" xfId="0" applyFont="1" applyFill="1" applyProtection="1">
      <protection locked="0"/>
    </xf>
    <xf numFmtId="0" fontId="2" fillId="0" borderId="0" xfId="0" applyFont="1" applyFill="1" applyAlignment="1" applyProtection="1">
      <alignment horizontal="center"/>
      <protection locked="0"/>
    </xf>
    <xf numFmtId="2" fontId="2" fillId="0" borderId="0" xfId="0" applyNumberFormat="1" applyFont="1" applyFill="1" applyProtection="1">
      <protection locked="0"/>
    </xf>
    <xf numFmtId="49" fontId="2" fillId="0" borderId="0" xfId="0" applyNumberFormat="1" applyFont="1" applyFill="1" applyProtection="1">
      <protection locked="0"/>
    </xf>
    <xf numFmtId="44" fontId="2" fillId="0" borderId="0" xfId="0" applyNumberFormat="1" applyFont="1" applyFill="1" applyProtection="1"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2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vertical="center"/>
      <protection locked="0"/>
    </xf>
    <xf numFmtId="44" fontId="2" fillId="0" borderId="0" xfId="0" applyNumberFormat="1" applyFont="1" applyAlignment="1" applyProtection="1">
      <alignment horizontal="left"/>
      <protection locked="0"/>
    </xf>
    <xf numFmtId="44" fontId="0" fillId="0" borderId="0" xfId="0" applyNumberFormat="1" applyAlignment="1" applyProtection="1">
      <alignment horizontal="center"/>
      <protection locked="0"/>
    </xf>
    <xf numFmtId="49" fontId="0" fillId="0" borderId="0" xfId="0" applyNumberFormat="1" applyAlignment="1" applyProtection="1">
      <alignment horizontal="center"/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49" fontId="0" fillId="0" borderId="4" xfId="0" applyNumberFormat="1" applyFill="1" applyBorder="1" applyAlignment="1" applyProtection="1">
      <alignment horizontal="center"/>
      <protection locked="0"/>
    </xf>
    <xf numFmtId="0" fontId="10" fillId="0" borderId="4" xfId="0" applyFont="1" applyFill="1" applyBorder="1" applyAlignment="1" applyProtection="1">
      <alignment horizontal="center"/>
      <protection locked="0"/>
    </xf>
    <xf numFmtId="49" fontId="11" fillId="0" borderId="5" xfId="0" applyNumberFormat="1" applyFont="1" applyFill="1" applyBorder="1" applyAlignment="1" applyProtection="1">
      <alignment horizontal="center"/>
      <protection locked="0"/>
    </xf>
    <xf numFmtId="0" fontId="11" fillId="0" borderId="4" xfId="0" applyFont="1" applyFill="1" applyBorder="1" applyAlignment="1" applyProtection="1">
      <alignment horizontal="center"/>
      <protection locked="0"/>
    </xf>
    <xf numFmtId="0" fontId="10" fillId="0" borderId="0" xfId="0" applyFont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49" fontId="13" fillId="0" borderId="0" xfId="0" applyNumberFormat="1" applyFont="1" applyProtection="1">
      <protection locked="0"/>
    </xf>
    <xf numFmtId="49" fontId="14" fillId="0" borderId="0" xfId="0" applyNumberFormat="1" applyFont="1" applyFill="1" applyBorder="1" applyAlignment="1" applyProtection="1">
      <alignment horizontal="center" wrapText="1"/>
      <protection locked="0"/>
    </xf>
    <xf numFmtId="49" fontId="14" fillId="0" borderId="0" xfId="0" applyNumberFormat="1" applyFont="1" applyAlignment="1" applyProtection="1">
      <alignment horizontal="center" wrapText="1"/>
      <protection locked="0"/>
    </xf>
    <xf numFmtId="44" fontId="11" fillId="0" borderId="0" xfId="0" applyNumberFormat="1" applyFont="1" applyProtection="1">
      <protection locked="0"/>
    </xf>
    <xf numFmtId="44" fontId="11" fillId="0" borderId="0" xfId="0" applyNumberFormat="1" applyFont="1" applyAlignment="1" applyProtection="1">
      <alignment horizontal="left"/>
      <protection locked="0"/>
    </xf>
    <xf numFmtId="49" fontId="11" fillId="0" borderId="0" xfId="0" applyNumberFormat="1" applyFont="1" applyProtection="1">
      <protection locked="0"/>
    </xf>
    <xf numFmtId="0" fontId="11" fillId="0" borderId="0" xfId="0" applyFont="1" applyBorder="1" applyProtection="1">
      <protection locked="0"/>
    </xf>
    <xf numFmtId="164" fontId="11" fillId="3" borderId="1" xfId="1" applyNumberFormat="1" applyFont="1" applyFill="1" applyBorder="1" applyAlignment="1" applyProtection="1">
      <alignment horizontal="center"/>
      <protection locked="0"/>
    </xf>
    <xf numFmtId="2" fontId="3" fillId="0" borderId="0" xfId="0" applyNumberFormat="1" applyFont="1" applyBorder="1" applyProtection="1"/>
    <xf numFmtId="49" fontId="15" fillId="0" borderId="0" xfId="0" applyNumberFormat="1" applyFont="1" applyBorder="1" applyAlignment="1" applyProtection="1">
      <alignment horizontal="left"/>
      <protection locked="0"/>
    </xf>
    <xf numFmtId="2" fontId="15" fillId="0" borderId="0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Border="1" applyAlignment="1" applyProtection="1">
      <protection locked="0"/>
    </xf>
    <xf numFmtId="43" fontId="11" fillId="4" borderId="1" xfId="1" applyFont="1" applyFill="1" applyBorder="1" applyAlignment="1" applyProtection="1">
      <alignment horizontal="right"/>
    </xf>
    <xf numFmtId="43" fontId="15" fillId="0" borderId="0" xfId="1" applyFont="1" applyBorder="1" applyAlignment="1" applyProtection="1">
      <alignment vertical="center"/>
      <protection locked="0"/>
    </xf>
    <xf numFmtId="43" fontId="11" fillId="0" borderId="0" xfId="1" applyFont="1" applyBorder="1" applyAlignment="1" applyProtection="1">
      <alignment horizontal="left"/>
      <protection locked="0"/>
    </xf>
    <xf numFmtId="43" fontId="11" fillId="0" borderId="0" xfId="1" applyFont="1" applyFill="1" applyBorder="1" applyAlignment="1" applyProtection="1">
      <alignment horizontal="right"/>
      <protection locked="0"/>
    </xf>
    <xf numFmtId="49" fontId="15" fillId="0" borderId="0" xfId="0" applyNumberFormat="1" applyFont="1" applyBorder="1" applyAlignment="1" applyProtection="1">
      <alignment vertical="center"/>
      <protection locked="0"/>
    </xf>
    <xf numFmtId="0" fontId="11" fillId="3" borderId="4" xfId="0" applyFont="1" applyFill="1" applyBorder="1" applyAlignment="1" applyProtection="1">
      <alignment horizontal="center"/>
      <protection locked="0"/>
    </xf>
    <xf numFmtId="49" fontId="11" fillId="0" borderId="0" xfId="0" applyNumberFormat="1" applyFont="1" applyFill="1" applyBorder="1" applyAlignment="1" applyProtection="1">
      <alignment horizontal="center"/>
      <protection locked="0"/>
    </xf>
    <xf numFmtId="43" fontId="11" fillId="4" borderId="6" xfId="1" applyFont="1" applyFill="1" applyBorder="1" applyAlignment="1" applyProtection="1">
      <alignment horizontal="right"/>
    </xf>
    <xf numFmtId="0" fontId="11" fillId="0" borderId="0" xfId="0" applyFont="1" applyBorder="1" applyAlignment="1" applyProtection="1">
      <alignment horizontal="center"/>
      <protection locked="0"/>
    </xf>
    <xf numFmtId="2" fontId="3" fillId="0" borderId="0" xfId="0" applyNumberFormat="1" applyFont="1" applyBorder="1" applyProtection="1">
      <protection locked="0"/>
    </xf>
    <xf numFmtId="49" fontId="11" fillId="0" borderId="0" xfId="0" applyNumberFormat="1" applyFont="1" applyBorder="1" applyProtection="1">
      <protection locked="0"/>
    </xf>
    <xf numFmtId="43" fontId="11" fillId="0" borderId="0" xfId="1" applyFont="1" applyBorder="1" applyAlignment="1" applyProtection="1">
      <alignment horizontal="right"/>
      <protection locked="0"/>
    </xf>
    <xf numFmtId="0" fontId="11" fillId="0" borderId="2" xfId="0" applyFont="1" applyFill="1" applyBorder="1" applyAlignment="1" applyProtection="1">
      <alignment horizontal="center"/>
      <protection locked="0"/>
    </xf>
    <xf numFmtId="44" fontId="11" fillId="0" borderId="0" xfId="0" applyNumberFormat="1" applyFont="1" applyBorder="1" applyProtection="1">
      <protection locked="0"/>
    </xf>
    <xf numFmtId="44" fontId="11" fillId="0" borderId="0" xfId="0" applyNumberFormat="1" applyFont="1" applyBorder="1" applyAlignment="1" applyProtection="1">
      <alignment horizontal="left"/>
      <protection locked="0"/>
    </xf>
    <xf numFmtId="44" fontId="11" fillId="0" borderId="0" xfId="0" applyNumberFormat="1" applyFont="1" applyBorder="1" applyAlignment="1" applyProtection="1">
      <alignment horizontal="right"/>
      <protection locked="0"/>
    </xf>
    <xf numFmtId="0" fontId="11" fillId="0" borderId="0" xfId="0" applyFont="1" applyFill="1" applyAlignment="1" applyProtection="1">
      <alignment horizontal="center"/>
      <protection locked="0"/>
    </xf>
    <xf numFmtId="49" fontId="11" fillId="0" borderId="0" xfId="0" applyNumberFormat="1" applyFont="1" applyFill="1" applyAlignment="1" applyProtection="1">
      <alignment horizontal="center"/>
      <protection locked="0"/>
    </xf>
    <xf numFmtId="0" fontId="11" fillId="0" borderId="0" xfId="0" applyFont="1" applyFill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44" fontId="11" fillId="0" borderId="0" xfId="0" applyNumberFormat="1" applyFont="1" applyAlignment="1" applyProtection="1">
      <alignment horizontal="right"/>
      <protection locked="0"/>
    </xf>
    <xf numFmtId="0" fontId="11" fillId="0" borderId="1" xfId="0" applyFont="1" applyFill="1" applyBorder="1" applyAlignment="1" applyProtection="1">
      <alignment horizontal="center"/>
      <protection locked="0"/>
    </xf>
    <xf numFmtId="0" fontId="11" fillId="0" borderId="0" xfId="0" applyFont="1" applyFill="1" applyBorder="1" applyProtection="1">
      <protection locked="0"/>
    </xf>
    <xf numFmtId="2" fontId="3" fillId="0" borderId="0" xfId="0" applyNumberFormat="1" applyFont="1" applyFill="1" applyBorder="1" applyProtection="1">
      <protection locked="0"/>
    </xf>
    <xf numFmtId="43" fontId="11" fillId="3" borderId="1" xfId="1" applyFont="1" applyFill="1" applyBorder="1" applyAlignment="1" applyProtection="1">
      <alignment horizontal="right"/>
      <protection locked="0"/>
    </xf>
    <xf numFmtId="43" fontId="11" fillId="4" borderId="7" xfId="1" applyFont="1" applyFill="1" applyBorder="1" applyAlignment="1" applyProtection="1">
      <alignment horizontal="right"/>
      <protection locked="0"/>
    </xf>
    <xf numFmtId="43" fontId="11" fillId="0" borderId="0" xfId="1" applyFont="1" applyAlignment="1" applyProtection="1">
      <alignment horizontal="right"/>
      <protection locked="0"/>
    </xf>
    <xf numFmtId="43" fontId="11" fillId="0" borderId="0" xfId="1" applyFont="1" applyProtection="1">
      <protection locked="0"/>
    </xf>
    <xf numFmtId="43" fontId="11" fillId="0" borderId="0" xfId="1" applyFont="1" applyAlignment="1" applyProtection="1">
      <alignment horizontal="left"/>
      <protection locked="0"/>
    </xf>
    <xf numFmtId="43" fontId="11" fillId="3" borderId="3" xfId="1" applyFont="1" applyFill="1" applyBorder="1" applyAlignment="1" applyProtection="1">
      <alignment horizontal="right"/>
      <protection locked="0"/>
    </xf>
    <xf numFmtId="43" fontId="11" fillId="3" borderId="7" xfId="1" applyFont="1" applyFill="1" applyBorder="1" applyAlignment="1" applyProtection="1">
      <alignment horizontal="right"/>
      <protection locked="0"/>
    </xf>
    <xf numFmtId="43" fontId="11" fillId="3" borderId="6" xfId="1" applyFont="1" applyFill="1" applyBorder="1" applyAlignment="1" applyProtection="1">
      <alignment horizontal="right"/>
      <protection locked="0"/>
    </xf>
    <xf numFmtId="0" fontId="17" fillId="0" borderId="0" xfId="0" applyFont="1" applyProtection="1">
      <protection locked="0"/>
    </xf>
    <xf numFmtId="49" fontId="11" fillId="0" borderId="8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Protection="1">
      <protection locked="0"/>
    </xf>
    <xf numFmtId="0" fontId="0" fillId="0" borderId="0" xfId="0" applyFill="1" applyBorder="1" applyProtection="1">
      <protection locked="0"/>
    </xf>
    <xf numFmtId="2" fontId="0" fillId="0" borderId="0" xfId="0" applyNumberFormat="1" applyFill="1" applyBorder="1" applyProtection="1">
      <protection locked="0"/>
    </xf>
    <xf numFmtId="44" fontId="0" fillId="0" borderId="0" xfId="0" applyNumberFormat="1" applyFill="1" applyBorder="1" applyProtection="1">
      <protection locked="0"/>
    </xf>
    <xf numFmtId="2" fontId="0" fillId="0" borderId="0" xfId="0" applyNumberFormat="1" applyProtection="1">
      <protection locked="0"/>
    </xf>
    <xf numFmtId="44" fontId="2" fillId="0" borderId="0" xfId="0" applyNumberFormat="1" applyFont="1" applyAlignment="1" applyProtection="1">
      <alignment horizontal="left" vertical="center"/>
      <protection locked="0"/>
    </xf>
    <xf numFmtId="44" fontId="0" fillId="0" borderId="0" xfId="0" applyNumberFormat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49" fontId="0" fillId="0" borderId="5" xfId="0" applyNumberFormat="1" applyFill="1" applyBorder="1" applyAlignment="1" applyProtection="1">
      <alignment horizontal="center"/>
      <protection locked="0"/>
    </xf>
    <xf numFmtId="2" fontId="11" fillId="0" borderId="0" xfId="0" applyNumberFormat="1" applyFont="1" applyProtection="1">
      <protection locked="0"/>
    </xf>
    <xf numFmtId="0" fontId="11" fillId="0" borderId="0" xfId="0" applyFont="1" applyFill="1" applyBorder="1" applyAlignment="1" applyProtection="1">
      <alignment horizontal="left"/>
      <protection locked="0"/>
    </xf>
    <xf numFmtId="0" fontId="11" fillId="3" borderId="1" xfId="0" applyFont="1" applyFill="1" applyBorder="1" applyProtection="1">
      <protection locked="0"/>
    </xf>
    <xf numFmtId="0" fontId="11" fillId="3" borderId="1" xfId="0" applyFont="1" applyFill="1" applyBorder="1" applyAlignment="1" applyProtection="1">
      <alignment horizontal="center"/>
      <protection locked="0"/>
    </xf>
    <xf numFmtId="2" fontId="11" fillId="3" borderId="1" xfId="0" applyNumberFormat="1" applyFont="1" applyFill="1" applyBorder="1" applyProtection="1">
      <protection locked="0"/>
    </xf>
    <xf numFmtId="0" fontId="11" fillId="2" borderId="4" xfId="0" applyFont="1" applyFill="1" applyBorder="1" applyAlignment="1" applyProtection="1">
      <alignment horizontal="left"/>
      <protection locked="0"/>
    </xf>
    <xf numFmtId="0" fontId="11" fillId="2" borderId="4" xfId="0" applyFont="1" applyFill="1" applyBorder="1" applyAlignment="1" applyProtection="1">
      <alignment horizontal="center"/>
      <protection locked="0"/>
    </xf>
    <xf numFmtId="0" fontId="11" fillId="3" borderId="3" xfId="0" applyFont="1" applyFill="1" applyBorder="1" applyProtection="1">
      <protection locked="0"/>
    </xf>
    <xf numFmtId="0" fontId="11" fillId="3" borderId="3" xfId="0" applyFont="1" applyFill="1" applyBorder="1" applyAlignment="1" applyProtection="1">
      <alignment horizontal="center"/>
      <protection locked="0"/>
    </xf>
    <xf numFmtId="2" fontId="11" fillId="3" borderId="3" xfId="0" applyNumberFormat="1" applyFont="1" applyFill="1" applyBorder="1" applyProtection="1">
      <protection locked="0"/>
    </xf>
    <xf numFmtId="44" fontId="11" fillId="0" borderId="0" xfId="0" applyNumberFormat="1" applyFont="1" applyBorder="1" applyAlignment="1" applyProtection="1">
      <alignment horizontal="center"/>
      <protection locked="0"/>
    </xf>
    <xf numFmtId="43" fontId="11" fillId="4" borderId="7" xfId="1" applyFont="1" applyFill="1" applyBorder="1" applyAlignment="1" applyProtection="1">
      <alignment horizontal="right"/>
    </xf>
    <xf numFmtId="2" fontId="11" fillId="0" borderId="0" xfId="0" applyNumberFormat="1" applyFont="1" applyBorder="1" applyProtection="1">
      <protection locked="0"/>
    </xf>
    <xf numFmtId="43" fontId="0" fillId="4" borderId="1" xfId="1" applyFont="1" applyFill="1" applyBorder="1" applyAlignment="1" applyProtection="1">
      <alignment horizontal="right"/>
    </xf>
    <xf numFmtId="0" fontId="11" fillId="0" borderId="0" xfId="0" applyFont="1" applyAlignment="1" applyProtection="1">
      <alignment horizontal="left"/>
      <protection locked="0"/>
    </xf>
    <xf numFmtId="44" fontId="11" fillId="0" borderId="0" xfId="0" applyNumberFormat="1" applyFont="1" applyFill="1" applyBorder="1" applyAlignment="1" applyProtection="1">
      <alignment horizontal="right"/>
      <protection locked="0"/>
    </xf>
    <xf numFmtId="43" fontId="0" fillId="0" borderId="0" xfId="1" applyFont="1" applyBorder="1" applyAlignment="1" applyProtection="1">
      <alignment horizontal="right"/>
      <protection locked="0"/>
    </xf>
    <xf numFmtId="0" fontId="0" fillId="0" borderId="0" xfId="0" applyFont="1" applyBorder="1" applyProtection="1">
      <protection locked="0"/>
    </xf>
    <xf numFmtId="43" fontId="0" fillId="4" borderId="4" xfId="1" applyFont="1" applyFill="1" applyBorder="1" applyAlignment="1" applyProtection="1">
      <alignment horizontal="right"/>
    </xf>
    <xf numFmtId="0" fontId="0" fillId="0" borderId="0" xfId="0" applyFont="1" applyAlignment="1" applyProtection="1">
      <alignment horizontal="left"/>
      <protection locked="0"/>
    </xf>
    <xf numFmtId="49" fontId="0" fillId="0" borderId="0" xfId="0" applyNumberFormat="1" applyFont="1" applyFill="1" applyAlignment="1" applyProtection="1">
      <alignment horizontal="center"/>
      <protection locked="0"/>
    </xf>
    <xf numFmtId="0" fontId="0" fillId="0" borderId="0" xfId="0" applyFont="1" applyAlignment="1" applyProtection="1">
      <alignment horizontal="center"/>
      <protection locked="0"/>
    </xf>
    <xf numFmtId="49" fontId="0" fillId="0" borderId="0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Protection="1">
      <protection locked="0"/>
    </xf>
    <xf numFmtId="0" fontId="0" fillId="0" borderId="0" xfId="0" applyFont="1" applyProtection="1">
      <protection locked="0"/>
    </xf>
    <xf numFmtId="2" fontId="0" fillId="0" borderId="0" xfId="0" applyNumberFormat="1" applyFont="1" applyProtection="1">
      <protection locked="0"/>
    </xf>
    <xf numFmtId="44" fontId="0" fillId="0" borderId="0" xfId="0" applyNumberFormat="1" applyFont="1" applyBorder="1" applyProtection="1">
      <protection locked="0"/>
    </xf>
    <xf numFmtId="44" fontId="0" fillId="0" borderId="0" xfId="0" applyNumberFormat="1" applyFont="1" applyBorder="1" applyAlignment="1" applyProtection="1">
      <alignment horizontal="right"/>
      <protection locked="0"/>
    </xf>
    <xf numFmtId="44" fontId="0" fillId="0" borderId="0" xfId="0" applyNumberFormat="1" applyFont="1" applyProtection="1">
      <protection locked="0"/>
    </xf>
    <xf numFmtId="44" fontId="0" fillId="0" borderId="0" xfId="0" applyNumberFormat="1" applyFont="1" applyAlignment="1" applyProtection="1">
      <alignment horizontal="right"/>
      <protection locked="0"/>
    </xf>
    <xf numFmtId="0" fontId="3" fillId="0" borderId="0" xfId="0" applyFont="1" applyBorder="1" applyProtection="1">
      <protection locked="0"/>
    </xf>
    <xf numFmtId="2" fontId="0" fillId="0" borderId="0" xfId="0" applyNumberFormat="1" applyFont="1" applyBorder="1" applyProtection="1">
      <protection locked="0"/>
    </xf>
    <xf numFmtId="0" fontId="0" fillId="0" borderId="0" xfId="0" applyFont="1" applyFill="1" applyBorder="1" applyProtection="1">
      <protection locked="0"/>
    </xf>
    <xf numFmtId="43" fontId="0" fillId="3" borderId="6" xfId="1" applyFont="1" applyFill="1" applyBorder="1" applyProtection="1">
      <protection locked="0"/>
    </xf>
    <xf numFmtId="44" fontId="19" fillId="0" borderId="0" xfId="0" applyNumberFormat="1" applyFont="1" applyAlignment="1" applyProtection="1">
      <alignment horizontal="center" wrapText="1"/>
      <protection locked="0"/>
    </xf>
    <xf numFmtId="0" fontId="11" fillId="0" borderId="0" xfId="0" applyFont="1" applyFill="1" applyBorder="1" applyAlignment="1" applyProtection="1">
      <alignment horizontal="center" vertical="center"/>
      <protection locked="0"/>
    </xf>
    <xf numFmtId="44" fontId="0" fillId="0" borderId="0" xfId="0" applyNumberFormat="1" applyFont="1" applyFill="1" applyBorder="1" applyProtection="1">
      <protection locked="0"/>
    </xf>
    <xf numFmtId="43" fontId="0" fillId="4" borderId="10" xfId="1" applyFont="1" applyFill="1" applyBorder="1" applyProtection="1"/>
    <xf numFmtId="44" fontId="20" fillId="0" borderId="0" xfId="0" applyNumberFormat="1" applyFont="1" applyBorder="1" applyProtection="1">
      <protection locked="0"/>
    </xf>
    <xf numFmtId="0" fontId="0" fillId="0" borderId="0" xfId="0" applyFont="1" applyFill="1" applyAlignment="1" applyProtection="1">
      <alignment horizontal="left"/>
      <protection locked="0"/>
    </xf>
    <xf numFmtId="0" fontId="0" fillId="0" borderId="0" xfId="0" applyFont="1" applyFill="1" applyAlignment="1" applyProtection="1">
      <alignment horizontal="center"/>
      <protection locked="0"/>
    </xf>
    <xf numFmtId="49" fontId="21" fillId="0" borderId="0" xfId="0" applyNumberFormat="1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2" fontId="0" fillId="0" borderId="1" xfId="0" applyNumberFormat="1" applyBorder="1" applyProtection="1">
      <protection locked="0"/>
    </xf>
    <xf numFmtId="0" fontId="22" fillId="0" borderId="0" xfId="0" applyFont="1" applyProtection="1">
      <protection locked="0"/>
    </xf>
    <xf numFmtId="0" fontId="2" fillId="3" borderId="11" xfId="0" applyFont="1" applyFill="1" applyBorder="1" applyProtection="1">
      <protection locked="0"/>
    </xf>
    <xf numFmtId="0" fontId="0" fillId="3" borderId="2" xfId="0" applyFill="1" applyBorder="1" applyAlignment="1" applyProtection="1">
      <alignment horizontal="center"/>
      <protection locked="0"/>
    </xf>
    <xf numFmtId="0" fontId="0" fillId="3" borderId="2" xfId="0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44" fontId="0" fillId="3" borderId="2" xfId="0" applyNumberFormat="1" applyFill="1" applyBorder="1" applyProtection="1">
      <protection locked="0"/>
    </xf>
    <xf numFmtId="0" fontId="2" fillId="3" borderId="2" xfId="0" applyFont="1" applyFill="1" applyBorder="1" applyAlignment="1" applyProtection="1">
      <alignment horizontal="left"/>
      <protection locked="0"/>
    </xf>
    <xf numFmtId="49" fontId="2" fillId="3" borderId="2" xfId="0" applyNumberFormat="1" applyFont="1" applyFill="1" applyBorder="1" applyAlignment="1" applyProtection="1">
      <alignment horizontal="center"/>
      <protection locked="0"/>
    </xf>
    <xf numFmtId="49" fontId="0" fillId="3" borderId="2" xfId="0" applyNumberFormat="1" applyFill="1" applyBorder="1" applyAlignment="1" applyProtection="1">
      <alignment horizontal="center"/>
      <protection locked="0"/>
    </xf>
    <xf numFmtId="0" fontId="0" fillId="3" borderId="12" xfId="0" applyFill="1" applyBorder="1" applyAlignment="1" applyProtection="1">
      <alignment horizontal="center"/>
      <protection locked="0"/>
    </xf>
    <xf numFmtId="0" fontId="2" fillId="0" borderId="13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/>
      <protection locked="0"/>
    </xf>
    <xf numFmtId="44" fontId="0" fillId="3" borderId="0" xfId="0" applyNumberFormat="1" applyFill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0" fillId="0" borderId="14" xfId="0" applyFill="1" applyBorder="1" applyAlignment="1" applyProtection="1">
      <alignment horizontal="center"/>
      <protection locked="0"/>
    </xf>
    <xf numFmtId="0" fontId="2" fillId="0" borderId="15" xfId="0" applyFont="1" applyFill="1" applyBorder="1" applyProtection="1">
      <protection locked="0"/>
    </xf>
    <xf numFmtId="0" fontId="0" fillId="0" borderId="1" xfId="0" applyFill="1" applyBorder="1" applyAlignment="1" applyProtection="1">
      <alignment horizontal="center"/>
      <protection locked="0"/>
    </xf>
    <xf numFmtId="0" fontId="0" fillId="0" borderId="1" xfId="0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44" fontId="0" fillId="0" borderId="1" xfId="0" applyNumberFormat="1" applyFill="1" applyBorder="1" applyProtection="1"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13" xfId="0" applyBorder="1" applyProtection="1">
      <protection locked="0"/>
    </xf>
    <xf numFmtId="2" fontId="0" fillId="0" borderId="0" xfId="0" applyNumberFormat="1" applyBorder="1" applyProtection="1">
      <protection locked="0"/>
    </xf>
    <xf numFmtId="44" fontId="0" fillId="0" borderId="0" xfId="0" applyNumberFormat="1" applyBorder="1" applyProtection="1">
      <protection locked="0"/>
    </xf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Protection="1">
      <protection locked="0"/>
    </xf>
    <xf numFmtId="44" fontId="0" fillId="3" borderId="1" xfId="0" applyNumberFormat="1" applyFill="1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49" fontId="0" fillId="0" borderId="3" xfId="0" applyNumberForma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6" fillId="0" borderId="0" xfId="0" applyFont="1" applyProtection="1">
      <protection locked="0"/>
    </xf>
    <xf numFmtId="0" fontId="16" fillId="0" borderId="0" xfId="0" applyFont="1" applyBorder="1" applyAlignment="1" applyProtection="1">
      <alignment horizontal="left" wrapText="1"/>
      <protection locked="0"/>
    </xf>
    <xf numFmtId="0" fontId="10" fillId="0" borderId="8" xfId="0" applyFont="1" applyFill="1" applyBorder="1" applyAlignment="1" applyProtection="1">
      <alignment horizontal="center"/>
      <protection locked="0"/>
    </xf>
    <xf numFmtId="43" fontId="1" fillId="4" borderId="9" xfId="1" applyFont="1" applyFill="1" applyBorder="1" applyAlignment="1" applyProtection="1">
      <alignment horizontal="right"/>
    </xf>
    <xf numFmtId="0" fontId="4" fillId="0" borderId="0" xfId="0" applyFont="1" applyAlignment="1" applyProtection="1">
      <alignment horizontal="center"/>
      <protection locked="0"/>
    </xf>
    <xf numFmtId="44" fontId="5" fillId="0" borderId="0" xfId="0" applyNumberFormat="1" applyFont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9" fillId="0" borderId="0" xfId="0" applyFont="1" applyFill="1" applyAlignment="1" applyProtection="1">
      <alignment horizontal="right"/>
      <protection locked="0"/>
    </xf>
    <xf numFmtId="0" fontId="22" fillId="5" borderId="0" xfId="0" applyFont="1" applyFill="1" applyBorder="1" applyAlignment="1" applyProtection="1">
      <alignment horizontal="center" vertical="center" wrapText="1"/>
      <protection locked="0"/>
    </xf>
    <xf numFmtId="0" fontId="25" fillId="5" borderId="0" xfId="2" applyFont="1" applyFill="1" applyBorder="1" applyAlignment="1" applyProtection="1">
      <alignment horizontal="center" vertical="center" wrapText="1"/>
      <protection locked="0"/>
    </xf>
    <xf numFmtId="44" fontId="2" fillId="5" borderId="0" xfId="0" applyNumberFormat="1" applyFont="1" applyFill="1" applyAlignment="1" applyProtection="1">
      <alignment horizontal="center" vertical="center"/>
      <protection locked="0"/>
    </xf>
    <xf numFmtId="49" fontId="2" fillId="5" borderId="18" xfId="0" applyNumberFormat="1" applyFont="1" applyFill="1" applyBorder="1" applyAlignment="1" applyProtection="1">
      <alignment horizontal="center" vertical="center"/>
      <protection locked="0"/>
    </xf>
    <xf numFmtId="49" fontId="2" fillId="5" borderId="19" xfId="0" applyNumberFormat="1" applyFont="1" applyFill="1" applyBorder="1" applyAlignment="1" applyProtection="1">
      <alignment horizontal="center" vertical="center"/>
      <protection locked="0"/>
    </xf>
    <xf numFmtId="44" fontId="3" fillId="0" borderId="2" xfId="0" applyNumberFormat="1" applyFont="1" applyBorder="1" applyAlignment="1" applyProtection="1">
      <alignment horizontal="center" vertical="top"/>
      <protection locked="0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66675</xdr:colOff>
      <xdr:row>4</xdr:row>
      <xdr:rowOff>78719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5095875" cy="8883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bankofcanada.ca/rates/exchange/daily-exchange-rates-lookup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65"/>
  <sheetViews>
    <sheetView tabSelected="1" workbookViewId="0">
      <selection activeCell="R11" sqref="R11:Y11"/>
    </sheetView>
  </sheetViews>
  <sheetFormatPr defaultRowHeight="15" x14ac:dyDescent="0.25"/>
  <cols>
    <col min="1" max="1" width="9.7109375" style="1" customWidth="1"/>
    <col min="2" max="2" width="5.140625" style="2" customWidth="1"/>
    <col min="3" max="3" width="5.7109375" style="1" customWidth="1"/>
    <col min="4" max="4" width="2.7109375" style="1" bestFit="1" customWidth="1"/>
    <col min="5" max="5" width="2" style="1" bestFit="1" customWidth="1"/>
    <col min="6" max="6" width="4.85546875" style="3" bestFit="1" customWidth="1"/>
    <col min="7" max="7" width="3.7109375" style="4" customWidth="1"/>
    <col min="8" max="8" width="7" style="4" customWidth="1"/>
    <col min="9" max="9" width="1.7109375" style="4" customWidth="1"/>
    <col min="10" max="10" width="2" style="1" customWidth="1"/>
    <col min="11" max="11" width="10.7109375" style="5" customWidth="1"/>
    <col min="12" max="12" width="3.5703125" style="5" bestFit="1" customWidth="1"/>
    <col min="13" max="13" width="2.140625" style="6" customWidth="1"/>
    <col min="14" max="14" width="10.7109375" style="5" customWidth="1"/>
    <col min="15" max="15" width="3.7109375" style="4" customWidth="1"/>
    <col min="16" max="16" width="2.5703125" style="5" customWidth="1"/>
    <col min="17" max="17" width="10.7109375" style="5" customWidth="1"/>
    <col min="18" max="18" width="4.140625" style="5" customWidth="1"/>
    <col min="19" max="19" width="8.7109375" style="2" customWidth="1"/>
    <col min="20" max="20" width="0.85546875" style="30" customWidth="1"/>
    <col min="21" max="21" width="8.7109375" style="2" customWidth="1"/>
    <col min="22" max="22" width="0.85546875" style="15" customWidth="1"/>
    <col min="23" max="23" width="8.7109375" style="2" customWidth="1"/>
    <col min="24" max="24" width="0.85546875" style="15" customWidth="1"/>
    <col min="25" max="25" width="8.7109375" style="2" customWidth="1"/>
    <col min="26" max="26" width="0.85546875" style="15" customWidth="1"/>
    <col min="27" max="27" width="8.28515625" style="2" customWidth="1"/>
  </cols>
  <sheetData>
    <row r="1" spans="1:27" x14ac:dyDescent="0.25">
      <c r="S1" s="191" t="s">
        <v>0</v>
      </c>
      <c r="T1" s="191"/>
      <c r="U1" s="191"/>
      <c r="V1" s="191"/>
      <c r="W1" s="191"/>
      <c r="X1" s="191"/>
      <c r="Y1" s="191"/>
      <c r="Z1" s="191"/>
      <c r="AA1" s="191"/>
    </row>
    <row r="2" spans="1:27" x14ac:dyDescent="0.25">
      <c r="S2" s="191"/>
      <c r="T2" s="191"/>
      <c r="U2" s="191"/>
      <c r="V2" s="191"/>
      <c r="W2" s="191"/>
      <c r="X2" s="191"/>
      <c r="Y2" s="191"/>
      <c r="Z2" s="191"/>
      <c r="AA2" s="191"/>
    </row>
    <row r="3" spans="1:27" ht="18.75" x14ac:dyDescent="0.3">
      <c r="S3" s="192" t="s">
        <v>1</v>
      </c>
      <c r="T3" s="192"/>
      <c r="U3" s="192"/>
      <c r="V3" s="192"/>
      <c r="W3" s="192"/>
      <c r="X3" s="192"/>
      <c r="Y3" s="192"/>
      <c r="Z3" s="192"/>
      <c r="AA3" s="192"/>
    </row>
    <row r="4" spans="1:27" x14ac:dyDescent="0.25">
      <c r="S4" s="7"/>
      <c r="T4" s="7"/>
      <c r="U4" s="7"/>
      <c r="V4" s="7"/>
      <c r="W4" s="7"/>
      <c r="X4" s="7"/>
      <c r="Y4" s="7"/>
      <c r="Z4" s="7"/>
      <c r="AA4" s="7"/>
    </row>
    <row r="5" spans="1:27" ht="15.75" x14ac:dyDescent="0.25">
      <c r="L5" s="8" t="s">
        <v>2</v>
      </c>
      <c r="N5" s="9"/>
      <c r="O5" s="10"/>
      <c r="S5" s="11" t="s">
        <v>3</v>
      </c>
      <c r="T5" s="12"/>
      <c r="U5" s="13"/>
      <c r="V5" s="14"/>
      <c r="W5" s="13"/>
      <c r="X5" s="14"/>
      <c r="Y5" s="13"/>
    </row>
    <row r="6" spans="1:27" ht="15.75" x14ac:dyDescent="0.25">
      <c r="L6" s="16"/>
      <c r="T6" s="15"/>
      <c r="U6" s="193" t="s">
        <v>4</v>
      </c>
      <c r="V6" s="193"/>
      <c r="W6" s="193"/>
      <c r="X6" s="193"/>
      <c r="Y6" s="193"/>
    </row>
    <row r="7" spans="1:27" x14ac:dyDescent="0.25">
      <c r="A7" s="1" t="s">
        <v>5</v>
      </c>
      <c r="C7" s="17"/>
      <c r="D7" s="18"/>
      <c r="E7" s="18"/>
      <c r="F7" s="19"/>
      <c r="G7" s="20"/>
      <c r="H7" s="20"/>
      <c r="I7" s="20"/>
      <c r="J7" s="18"/>
      <c r="K7" s="21"/>
      <c r="L7" s="21"/>
      <c r="M7" s="22"/>
      <c r="O7" s="6" t="s">
        <v>6</v>
      </c>
      <c r="P7" s="4"/>
      <c r="R7" s="21"/>
      <c r="S7" s="13"/>
      <c r="T7" s="14"/>
      <c r="U7" s="13"/>
      <c r="V7" s="14"/>
      <c r="W7" s="13"/>
      <c r="X7" s="14"/>
      <c r="Y7" s="13"/>
      <c r="AA7" s="23"/>
    </row>
    <row r="8" spans="1:27" x14ac:dyDescent="0.25">
      <c r="A8" s="1" t="s">
        <v>7</v>
      </c>
      <c r="C8" s="17"/>
      <c r="D8" s="24"/>
      <c r="E8" s="24"/>
      <c r="F8" s="25"/>
      <c r="G8" s="26"/>
      <c r="H8" s="26"/>
      <c r="I8" s="26"/>
      <c r="J8" s="24"/>
      <c r="K8" s="27"/>
      <c r="L8" s="27"/>
      <c r="M8" s="28"/>
      <c r="O8" s="6" t="s">
        <v>8</v>
      </c>
      <c r="P8" s="4"/>
      <c r="R8" s="27"/>
      <c r="S8" s="29"/>
      <c r="T8" s="14"/>
      <c r="U8" s="29"/>
      <c r="V8" s="14"/>
      <c r="W8" s="29"/>
      <c r="X8" s="14"/>
      <c r="Y8" s="29"/>
      <c r="AA8" s="23"/>
    </row>
    <row r="9" spans="1:27" x14ac:dyDescent="0.25">
      <c r="A9" s="1" t="s">
        <v>9</v>
      </c>
      <c r="C9" s="17"/>
      <c r="D9" s="24"/>
      <c r="E9" s="24"/>
      <c r="F9" s="25"/>
      <c r="G9" s="26"/>
      <c r="H9" s="26"/>
      <c r="I9" s="26"/>
      <c r="J9" s="24"/>
      <c r="K9" s="27"/>
      <c r="L9" s="27"/>
      <c r="M9" s="28"/>
      <c r="O9" s="6" t="s">
        <v>10</v>
      </c>
      <c r="P9" s="4"/>
      <c r="R9" s="27"/>
      <c r="S9" s="29"/>
      <c r="T9" s="14"/>
      <c r="U9" s="29"/>
      <c r="V9" s="14"/>
      <c r="W9" s="29"/>
      <c r="X9" s="14"/>
      <c r="Y9" s="13"/>
      <c r="AA9" s="23"/>
    </row>
    <row r="10" spans="1:27" x14ac:dyDescent="0.25">
      <c r="A10" s="1" t="s">
        <v>11</v>
      </c>
      <c r="C10" s="17"/>
      <c r="D10" s="24"/>
      <c r="E10" s="24"/>
      <c r="F10" s="25"/>
      <c r="G10" s="26"/>
      <c r="H10" s="26"/>
      <c r="I10" s="26"/>
      <c r="J10" s="24"/>
      <c r="K10" s="27"/>
      <c r="L10" s="27"/>
      <c r="M10" s="28"/>
      <c r="O10" s="6" t="s">
        <v>12</v>
      </c>
      <c r="P10" s="4"/>
      <c r="R10" s="27"/>
      <c r="S10" s="29"/>
      <c r="T10" s="14"/>
      <c r="U10" s="29"/>
      <c r="V10" s="14"/>
      <c r="W10" s="29"/>
      <c r="X10" s="14"/>
      <c r="Y10" s="29"/>
      <c r="AA10" s="23"/>
    </row>
    <row r="11" spans="1:27" x14ac:dyDescent="0.25">
      <c r="R11" s="200" t="s">
        <v>80</v>
      </c>
      <c r="S11" s="200"/>
      <c r="T11" s="200"/>
      <c r="U11" s="200"/>
      <c r="V11" s="200"/>
      <c r="W11" s="200"/>
      <c r="X11" s="200"/>
      <c r="Y11" s="200"/>
    </row>
    <row r="12" spans="1:27" x14ac:dyDescent="0.25">
      <c r="A12" s="31" t="s">
        <v>13</v>
      </c>
      <c r="B12" s="31"/>
      <c r="C12" s="31"/>
      <c r="D12" s="32"/>
      <c r="E12" s="32"/>
      <c r="F12" s="33"/>
      <c r="G12" s="34"/>
      <c r="H12" s="34"/>
      <c r="I12" s="34"/>
      <c r="J12" s="32"/>
      <c r="K12" s="32"/>
      <c r="L12" s="35"/>
      <c r="M12" s="36"/>
      <c r="N12" s="35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35"/>
      <c r="AA12" s="35"/>
    </row>
    <row r="13" spans="1:27" ht="15.75" thickBot="1" x14ac:dyDescent="0.3">
      <c r="A13" s="37" t="s">
        <v>14</v>
      </c>
      <c r="B13" s="38"/>
      <c r="C13" s="39"/>
      <c r="D13" s="38"/>
      <c r="E13" s="38"/>
      <c r="F13" s="38"/>
      <c r="G13" s="40"/>
      <c r="H13" s="41"/>
      <c r="I13" s="41"/>
      <c r="J13" s="41"/>
      <c r="K13" s="38"/>
      <c r="L13" s="38"/>
      <c r="M13" s="42"/>
      <c r="N13" s="42"/>
      <c r="O13" s="42"/>
      <c r="P13" s="41"/>
      <c r="Q13" s="42"/>
      <c r="R13" s="42"/>
      <c r="S13" s="42"/>
      <c r="T13" s="39"/>
      <c r="U13" s="43"/>
      <c r="V13" s="39"/>
      <c r="W13" s="44"/>
      <c r="X13" s="39"/>
      <c r="Y13" s="44"/>
      <c r="Z13" s="39"/>
      <c r="AA13" s="44"/>
    </row>
    <row r="14" spans="1:27" ht="15" customHeight="1" x14ac:dyDescent="0.25">
      <c r="A14" s="195" t="s">
        <v>77</v>
      </c>
      <c r="B14" s="195"/>
      <c r="C14" s="195"/>
      <c r="D14" s="195"/>
      <c r="E14" s="195"/>
      <c r="F14" s="195"/>
      <c r="G14" s="195"/>
      <c r="H14" s="195"/>
      <c r="I14" s="195"/>
      <c r="J14" s="195"/>
      <c r="K14" s="195"/>
      <c r="L14" s="195"/>
      <c r="M14" s="195"/>
      <c r="N14" s="195"/>
      <c r="O14" s="195"/>
      <c r="P14" s="195"/>
      <c r="Q14" s="195"/>
      <c r="R14" s="195"/>
      <c r="S14" s="197" t="s">
        <v>78</v>
      </c>
      <c r="T14" s="197"/>
      <c r="U14" s="197"/>
      <c r="V14" s="197"/>
      <c r="W14" s="197"/>
      <c r="X14" s="197"/>
      <c r="Y14" s="197"/>
      <c r="Z14" s="197"/>
      <c r="AA14" s="198"/>
    </row>
    <row r="15" spans="1:27" ht="15" customHeight="1" thickBot="1" x14ac:dyDescent="0.3">
      <c r="A15" s="196" t="s">
        <v>79</v>
      </c>
      <c r="B15" s="195"/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  <c r="Q15" s="195"/>
      <c r="R15" s="195"/>
      <c r="S15" s="197"/>
      <c r="T15" s="197"/>
      <c r="U15" s="197"/>
      <c r="V15" s="197"/>
      <c r="W15" s="197"/>
      <c r="X15" s="197"/>
      <c r="Y15" s="197"/>
      <c r="Z15" s="197"/>
      <c r="AA15" s="199"/>
    </row>
    <row r="16" spans="1:27" x14ac:dyDescent="0.25">
      <c r="A16" s="194"/>
      <c r="B16" s="194"/>
      <c r="C16" s="194"/>
      <c r="D16" s="194"/>
      <c r="E16" s="194"/>
      <c r="F16" s="194"/>
      <c r="G16" s="194"/>
      <c r="H16"/>
      <c r="I16" s="45"/>
      <c r="J16" s="45"/>
      <c r="K16" s="46" t="s">
        <v>15</v>
      </c>
      <c r="L16" s="47"/>
      <c r="N16" s="7" t="s">
        <v>16</v>
      </c>
      <c r="O16" s="48"/>
      <c r="P16" s="47"/>
      <c r="Q16" s="7" t="s">
        <v>17</v>
      </c>
      <c r="R16" s="47"/>
      <c r="S16" s="49" t="s">
        <v>18</v>
      </c>
      <c r="T16" s="50"/>
      <c r="U16" s="51" t="s">
        <v>19</v>
      </c>
      <c r="V16" s="52"/>
      <c r="W16" s="53" t="s">
        <v>20</v>
      </c>
      <c r="X16" s="52"/>
      <c r="Y16" s="53" t="s">
        <v>21</v>
      </c>
      <c r="Z16" s="52"/>
      <c r="AA16" s="189" t="s">
        <v>22</v>
      </c>
    </row>
    <row r="17" spans="1:27" x14ac:dyDescent="0.25">
      <c r="A17" s="54" t="s">
        <v>23</v>
      </c>
      <c r="B17" s="55"/>
      <c r="C17" s="56"/>
      <c r="D17" s="56"/>
      <c r="E17" s="56"/>
      <c r="G17" s="57"/>
      <c r="H17" s="58"/>
      <c r="I17" s="59"/>
      <c r="J17" s="56"/>
      <c r="K17" s="60"/>
      <c r="L17" s="60"/>
      <c r="M17" s="61"/>
      <c r="N17" s="60"/>
      <c r="O17" s="62"/>
      <c r="P17" s="60"/>
      <c r="Q17" s="60"/>
      <c r="R17" s="60"/>
    </row>
    <row r="18" spans="1:27" x14ac:dyDescent="0.25">
      <c r="A18" s="63" t="s">
        <v>24</v>
      </c>
      <c r="B18" s="64">
        <v>0</v>
      </c>
      <c r="C18" s="63" t="s">
        <v>25</v>
      </c>
      <c r="D18" s="63" t="s">
        <v>26</v>
      </c>
      <c r="E18" s="63" t="s">
        <v>27</v>
      </c>
      <c r="F18" s="65">
        <v>70</v>
      </c>
      <c r="G18" s="66" t="s">
        <v>28</v>
      </c>
      <c r="H18" s="67"/>
      <c r="I18" s="67"/>
      <c r="J18" s="68" t="s">
        <v>27</v>
      </c>
      <c r="K18" s="69">
        <f>B18*F18*$AA$14</f>
        <v>0</v>
      </c>
      <c r="L18" s="70" t="s">
        <v>29</v>
      </c>
      <c r="M18" s="71"/>
      <c r="N18" s="72"/>
      <c r="O18" s="70"/>
      <c r="P18" s="71" t="s">
        <v>27</v>
      </c>
      <c r="Q18" s="69">
        <f>K18</f>
        <v>0</v>
      </c>
      <c r="R18" s="73" t="s">
        <v>29</v>
      </c>
      <c r="S18" s="74"/>
      <c r="T18" s="75" t="s">
        <v>30</v>
      </c>
      <c r="U18" s="74"/>
      <c r="V18" s="75" t="s">
        <v>30</v>
      </c>
      <c r="W18" s="53">
        <v>753210</v>
      </c>
      <c r="X18" s="75" t="s">
        <v>30</v>
      </c>
      <c r="Y18" s="53">
        <v>999999</v>
      </c>
      <c r="Z18" s="75" t="s">
        <v>30</v>
      </c>
      <c r="AA18" s="74"/>
    </row>
    <row r="19" spans="1:27" x14ac:dyDescent="0.25">
      <c r="A19" s="63" t="s">
        <v>31</v>
      </c>
      <c r="B19" s="64">
        <v>0</v>
      </c>
      <c r="C19" s="63" t="s">
        <v>25</v>
      </c>
      <c r="D19" s="63" t="s">
        <v>26</v>
      </c>
      <c r="E19" s="63" t="s">
        <v>27</v>
      </c>
      <c r="F19" s="65">
        <v>15</v>
      </c>
      <c r="G19" s="66" t="s">
        <v>28</v>
      </c>
      <c r="H19" s="67"/>
      <c r="I19" s="67"/>
      <c r="J19" s="63" t="s">
        <v>27</v>
      </c>
      <c r="K19" s="69">
        <f t="shared" ref="K19:K22" si="0">B19*F19*$AA$14</f>
        <v>0</v>
      </c>
      <c r="L19" s="70" t="s">
        <v>29</v>
      </c>
      <c r="M19" s="71"/>
      <c r="N19" s="72"/>
      <c r="O19" s="70"/>
      <c r="P19" s="71" t="s">
        <v>27</v>
      </c>
      <c r="Q19" s="69">
        <f t="shared" ref="Q19:Q22" si="1">K19</f>
        <v>0</v>
      </c>
      <c r="R19" s="73" t="s">
        <v>29</v>
      </c>
      <c r="S19" s="74"/>
      <c r="T19" s="75" t="s">
        <v>30</v>
      </c>
      <c r="U19" s="74"/>
      <c r="V19" s="75" t="s">
        <v>30</v>
      </c>
      <c r="W19" s="53">
        <v>753210</v>
      </c>
      <c r="X19" s="75" t="s">
        <v>30</v>
      </c>
      <c r="Y19" s="53">
        <v>999999</v>
      </c>
      <c r="Z19" s="75" t="s">
        <v>30</v>
      </c>
      <c r="AA19" s="74"/>
    </row>
    <row r="20" spans="1:27" x14ac:dyDescent="0.25">
      <c r="A20" s="63" t="s">
        <v>32</v>
      </c>
      <c r="B20" s="64">
        <v>0</v>
      </c>
      <c r="C20" s="63" t="s">
        <v>25</v>
      </c>
      <c r="D20" s="63" t="s">
        <v>26</v>
      </c>
      <c r="E20" s="63" t="s">
        <v>27</v>
      </c>
      <c r="F20" s="65">
        <v>20</v>
      </c>
      <c r="G20" s="66" t="s">
        <v>28</v>
      </c>
      <c r="H20" s="67"/>
      <c r="I20" s="67"/>
      <c r="J20" s="63" t="s">
        <v>27</v>
      </c>
      <c r="K20" s="69">
        <f t="shared" si="0"/>
        <v>0</v>
      </c>
      <c r="L20" s="70" t="s">
        <v>29</v>
      </c>
      <c r="M20" s="71"/>
      <c r="N20" s="72"/>
      <c r="O20" s="70"/>
      <c r="P20" s="71" t="s">
        <v>27</v>
      </c>
      <c r="Q20" s="69">
        <f t="shared" si="1"/>
        <v>0</v>
      </c>
      <c r="R20" s="73" t="s">
        <v>29</v>
      </c>
      <c r="S20" s="74"/>
      <c r="T20" s="75" t="s">
        <v>30</v>
      </c>
      <c r="U20" s="74"/>
      <c r="V20" s="75" t="s">
        <v>30</v>
      </c>
      <c r="W20" s="53">
        <v>753210</v>
      </c>
      <c r="X20" s="75" t="s">
        <v>30</v>
      </c>
      <c r="Y20" s="53">
        <v>999999</v>
      </c>
      <c r="Z20" s="75" t="s">
        <v>30</v>
      </c>
      <c r="AA20" s="74"/>
    </row>
    <row r="21" spans="1:27" x14ac:dyDescent="0.25">
      <c r="A21" s="63" t="s">
        <v>33</v>
      </c>
      <c r="B21" s="64">
        <v>0</v>
      </c>
      <c r="C21" s="63" t="s">
        <v>25</v>
      </c>
      <c r="D21" s="63" t="s">
        <v>26</v>
      </c>
      <c r="E21" s="63" t="s">
        <v>27</v>
      </c>
      <c r="F21" s="65">
        <v>35</v>
      </c>
      <c r="G21" s="66" t="s">
        <v>28</v>
      </c>
      <c r="H21" s="67"/>
      <c r="I21" s="67"/>
      <c r="J21" s="63" t="s">
        <v>27</v>
      </c>
      <c r="K21" s="69">
        <f t="shared" si="0"/>
        <v>0</v>
      </c>
      <c r="L21" s="70" t="s">
        <v>29</v>
      </c>
      <c r="M21" s="71"/>
      <c r="N21" s="72"/>
      <c r="O21" s="70"/>
      <c r="P21" s="71" t="s">
        <v>27</v>
      </c>
      <c r="Q21" s="69">
        <f t="shared" si="1"/>
        <v>0</v>
      </c>
      <c r="R21" s="73" t="s">
        <v>29</v>
      </c>
      <c r="S21" s="74"/>
      <c r="T21" s="75" t="s">
        <v>30</v>
      </c>
      <c r="U21" s="74"/>
      <c r="V21" s="75" t="s">
        <v>30</v>
      </c>
      <c r="W21" s="53">
        <v>753210</v>
      </c>
      <c r="X21" s="75" t="s">
        <v>30</v>
      </c>
      <c r="Y21" s="53">
        <v>999999</v>
      </c>
      <c r="Z21" s="75" t="s">
        <v>30</v>
      </c>
      <c r="AA21" s="74"/>
    </row>
    <row r="22" spans="1:27" ht="15.75" thickBot="1" x14ac:dyDescent="0.3">
      <c r="A22" s="63" t="s">
        <v>34</v>
      </c>
      <c r="B22" s="64">
        <v>0</v>
      </c>
      <c r="C22" s="63" t="s">
        <v>25</v>
      </c>
      <c r="D22" s="63" t="s">
        <v>26</v>
      </c>
      <c r="E22" s="63" t="s">
        <v>27</v>
      </c>
      <c r="F22" s="65">
        <v>10</v>
      </c>
      <c r="G22" s="66" t="s">
        <v>28</v>
      </c>
      <c r="H22" s="67"/>
      <c r="I22" s="67"/>
      <c r="J22" s="63" t="s">
        <v>27</v>
      </c>
      <c r="K22" s="69">
        <f t="shared" si="0"/>
        <v>0</v>
      </c>
      <c r="L22" s="70" t="s">
        <v>29</v>
      </c>
      <c r="M22" s="71"/>
      <c r="N22" s="72"/>
      <c r="O22" s="70"/>
      <c r="P22" s="71" t="s">
        <v>27</v>
      </c>
      <c r="Q22" s="76">
        <f t="shared" si="1"/>
        <v>0</v>
      </c>
      <c r="R22" s="73" t="s">
        <v>29</v>
      </c>
      <c r="S22" s="74"/>
      <c r="T22" s="75" t="s">
        <v>30</v>
      </c>
      <c r="U22" s="74"/>
      <c r="V22" s="75" t="s">
        <v>30</v>
      </c>
      <c r="W22" s="53">
        <v>753210</v>
      </c>
      <c r="X22" s="75" t="s">
        <v>30</v>
      </c>
      <c r="Y22" s="53">
        <v>999999</v>
      </c>
      <c r="Z22" s="75" t="s">
        <v>30</v>
      </c>
      <c r="AA22" s="74"/>
    </row>
    <row r="23" spans="1:27" x14ac:dyDescent="0.25">
      <c r="A23" s="63" t="s">
        <v>35</v>
      </c>
      <c r="B23" s="77"/>
      <c r="C23" s="63"/>
      <c r="D23" s="63"/>
      <c r="E23" s="63"/>
      <c r="F23" s="78"/>
      <c r="G23" s="79"/>
      <c r="H23" s="79"/>
      <c r="I23" s="79"/>
      <c r="J23" s="63" t="s">
        <v>27</v>
      </c>
      <c r="K23" s="69">
        <f>SUM(K18:K22)</f>
        <v>0</v>
      </c>
      <c r="L23" s="70" t="s">
        <v>29</v>
      </c>
      <c r="M23" s="71"/>
      <c r="N23" s="80"/>
      <c r="O23" s="70"/>
      <c r="P23" s="71" t="s">
        <v>27</v>
      </c>
      <c r="Q23" s="69">
        <f>SUM(Q18:Q22)</f>
        <v>0</v>
      </c>
      <c r="R23" s="73" t="s">
        <v>29</v>
      </c>
      <c r="S23" s="81"/>
      <c r="T23" s="75"/>
      <c r="U23" s="81"/>
      <c r="V23" s="75"/>
      <c r="W23" s="81"/>
      <c r="X23" s="75"/>
      <c r="Y23" s="81"/>
      <c r="Z23" s="75"/>
      <c r="AA23" s="81"/>
    </row>
    <row r="24" spans="1:27" ht="15" customHeight="1" x14ac:dyDescent="0.25">
      <c r="A24" s="188"/>
      <c r="B24" s="188"/>
      <c r="C24" s="188"/>
      <c r="D24" s="188"/>
      <c r="E24" s="188"/>
      <c r="F24" s="188"/>
      <c r="G24" s="188"/>
      <c r="H24" s="188"/>
      <c r="I24" s="188"/>
      <c r="J24" s="188"/>
      <c r="K24" s="188"/>
      <c r="L24" s="82"/>
      <c r="M24" s="83"/>
      <c r="N24" s="84"/>
      <c r="O24" s="79"/>
      <c r="P24" s="82"/>
      <c r="Q24" s="84"/>
      <c r="R24" s="82"/>
      <c r="S24" s="85"/>
      <c r="T24" s="86"/>
      <c r="U24" s="87"/>
      <c r="V24" s="75"/>
      <c r="W24" s="87"/>
      <c r="X24" s="75"/>
      <c r="Y24" s="87"/>
      <c r="Z24" s="75"/>
      <c r="AA24" s="87"/>
    </row>
    <row r="25" spans="1:27" x14ac:dyDescent="0.25">
      <c r="A25" s="88" t="s">
        <v>36</v>
      </c>
      <c r="B25" s="55"/>
      <c r="C25" s="56"/>
      <c r="D25" s="56"/>
      <c r="E25" s="56"/>
      <c r="G25" s="62"/>
      <c r="H25" s="62"/>
      <c r="I25" s="62"/>
      <c r="J25" s="56"/>
      <c r="K25" s="89"/>
      <c r="L25" s="60"/>
      <c r="M25" s="61"/>
      <c r="N25" s="89"/>
      <c r="O25" s="62"/>
      <c r="P25" s="60"/>
      <c r="Q25" s="89"/>
      <c r="R25" s="60"/>
      <c r="S25" s="90"/>
      <c r="T25" s="75"/>
      <c r="U25" s="85"/>
      <c r="V25" s="75"/>
      <c r="W25" s="85"/>
      <c r="X25" s="75"/>
      <c r="Y25" s="85"/>
      <c r="Z25" s="75"/>
      <c r="AA25" s="85"/>
    </row>
    <row r="26" spans="1:27" x14ac:dyDescent="0.25">
      <c r="A26" s="63" t="s">
        <v>37</v>
      </c>
      <c r="B26" s="90"/>
      <c r="C26" s="91" t="s">
        <v>38</v>
      </c>
      <c r="D26" s="91"/>
      <c r="E26" s="91" t="s">
        <v>27</v>
      </c>
      <c r="F26" s="92"/>
      <c r="G26" s="73"/>
      <c r="H26" s="73"/>
      <c r="I26" s="73"/>
      <c r="J26" s="63" t="s">
        <v>27</v>
      </c>
      <c r="K26" s="93">
        <v>0</v>
      </c>
      <c r="L26" s="70" t="s">
        <v>29</v>
      </c>
      <c r="M26" s="71" t="s">
        <v>27</v>
      </c>
      <c r="N26" s="93">
        <v>0</v>
      </c>
      <c r="O26" s="70" t="s">
        <v>29</v>
      </c>
      <c r="P26" s="71" t="s">
        <v>27</v>
      </c>
      <c r="Q26" s="69">
        <f>N26+K26</f>
        <v>0</v>
      </c>
      <c r="R26" s="73" t="s">
        <v>29</v>
      </c>
      <c r="S26" s="74"/>
      <c r="T26" s="52" t="s">
        <v>30</v>
      </c>
      <c r="U26" s="74"/>
      <c r="V26" s="52" t="s">
        <v>30</v>
      </c>
      <c r="W26" s="53">
        <v>753310</v>
      </c>
      <c r="X26" s="52" t="s">
        <v>30</v>
      </c>
      <c r="Y26" s="53">
        <v>999999</v>
      </c>
      <c r="Z26" s="52" t="s">
        <v>30</v>
      </c>
      <c r="AA26" s="74"/>
    </row>
    <row r="27" spans="1:27" ht="15.75" thickBot="1" x14ac:dyDescent="0.3">
      <c r="A27" s="63" t="s">
        <v>39</v>
      </c>
      <c r="B27" s="64">
        <v>0</v>
      </c>
      <c r="C27" s="63" t="s">
        <v>38</v>
      </c>
      <c r="D27" s="63" t="s">
        <v>26</v>
      </c>
      <c r="E27" s="63" t="s">
        <v>27</v>
      </c>
      <c r="F27" s="65">
        <v>40</v>
      </c>
      <c r="G27" s="66" t="s">
        <v>28</v>
      </c>
      <c r="H27" s="73"/>
      <c r="I27" s="73"/>
      <c r="J27" s="63" t="s">
        <v>27</v>
      </c>
      <c r="K27" s="94">
        <f>B27*F27*AA14</f>
        <v>0</v>
      </c>
      <c r="L27" s="70" t="s">
        <v>29</v>
      </c>
      <c r="M27" s="71"/>
      <c r="N27" s="72"/>
      <c r="O27" s="70"/>
      <c r="P27" s="71" t="s">
        <v>27</v>
      </c>
      <c r="Q27" s="76">
        <f>K27</f>
        <v>0</v>
      </c>
      <c r="R27" s="73" t="s">
        <v>29</v>
      </c>
      <c r="S27" s="74"/>
      <c r="T27" s="52" t="s">
        <v>30</v>
      </c>
      <c r="U27" s="74"/>
      <c r="V27" s="52" t="s">
        <v>30</v>
      </c>
      <c r="W27" s="53">
        <v>753310</v>
      </c>
      <c r="X27" s="52" t="s">
        <v>30</v>
      </c>
      <c r="Y27" s="53">
        <v>999999</v>
      </c>
      <c r="Z27" s="52" t="s">
        <v>30</v>
      </c>
      <c r="AA27" s="74"/>
    </row>
    <row r="28" spans="1:27" x14ac:dyDescent="0.25">
      <c r="A28" s="63" t="s">
        <v>35</v>
      </c>
      <c r="B28" s="77"/>
      <c r="C28" s="63"/>
      <c r="D28" s="63"/>
      <c r="E28" s="63"/>
      <c r="F28" s="78"/>
      <c r="G28" s="79"/>
      <c r="H28" s="79"/>
      <c r="I28" s="79"/>
      <c r="J28" s="63" t="s">
        <v>27</v>
      </c>
      <c r="K28" s="69">
        <f>SUM(K26:K27)</f>
        <v>0</v>
      </c>
      <c r="L28" s="70" t="s">
        <v>29</v>
      </c>
      <c r="M28" s="71" t="s">
        <v>27</v>
      </c>
      <c r="N28" s="69">
        <f>N26</f>
        <v>0</v>
      </c>
      <c r="O28" s="70" t="s">
        <v>29</v>
      </c>
      <c r="P28" s="71" t="s">
        <v>27</v>
      </c>
      <c r="Q28" s="69">
        <f>SUM(Q26:Q27)</f>
        <v>0</v>
      </c>
      <c r="R28" s="73" t="s">
        <v>29</v>
      </c>
      <c r="S28" s="85"/>
      <c r="T28" s="86"/>
      <c r="U28" s="87"/>
      <c r="V28" s="75"/>
      <c r="W28" s="87"/>
      <c r="X28" s="75"/>
      <c r="Y28" s="87"/>
      <c r="Z28" s="75"/>
      <c r="AA28" s="87"/>
    </row>
    <row r="29" spans="1:27" x14ac:dyDescent="0.25">
      <c r="A29" s="56"/>
      <c r="B29" s="55"/>
      <c r="C29" s="56"/>
      <c r="D29" s="56"/>
      <c r="E29" s="56"/>
      <c r="G29" s="62"/>
      <c r="H29" s="62"/>
      <c r="I29" s="62"/>
      <c r="J29" s="56"/>
      <c r="K29" s="95"/>
      <c r="L29" s="96"/>
      <c r="M29" s="97"/>
      <c r="N29" s="95"/>
      <c r="O29" s="96"/>
      <c r="P29" s="97"/>
      <c r="Q29" s="95"/>
      <c r="R29" s="60"/>
      <c r="S29" s="85"/>
      <c r="T29" s="86"/>
      <c r="U29" s="85"/>
      <c r="V29" s="75"/>
      <c r="W29" s="85"/>
      <c r="X29" s="75"/>
      <c r="Y29" s="85"/>
      <c r="Z29" s="75"/>
      <c r="AA29" s="85"/>
    </row>
    <row r="30" spans="1:27" x14ac:dyDescent="0.25">
      <c r="A30" s="88" t="s">
        <v>40</v>
      </c>
      <c r="B30" s="55"/>
      <c r="C30" s="56"/>
      <c r="D30" s="56"/>
      <c r="E30" s="56"/>
      <c r="G30" s="62"/>
      <c r="H30" s="62"/>
      <c r="I30" s="62"/>
      <c r="J30" s="56"/>
      <c r="K30" s="95"/>
      <c r="L30" s="96"/>
      <c r="M30" s="97"/>
      <c r="N30" s="95"/>
      <c r="O30" s="96"/>
      <c r="P30" s="97"/>
      <c r="Q30" s="95"/>
      <c r="R30" s="60"/>
      <c r="S30" s="90"/>
      <c r="T30" s="75"/>
      <c r="U30" s="85"/>
      <c r="V30" s="75"/>
      <c r="W30" s="85"/>
      <c r="X30" s="75"/>
      <c r="Y30" s="85"/>
      <c r="Z30" s="75"/>
      <c r="AA30" s="85"/>
    </row>
    <row r="31" spans="1:27" x14ac:dyDescent="0.25">
      <c r="A31" s="63" t="s">
        <v>41</v>
      </c>
      <c r="B31" s="64">
        <v>0</v>
      </c>
      <c r="C31" s="63" t="s">
        <v>42</v>
      </c>
      <c r="D31" s="63" t="s">
        <v>26</v>
      </c>
      <c r="E31" s="63" t="s">
        <v>27</v>
      </c>
      <c r="F31" s="65">
        <v>0.5</v>
      </c>
      <c r="G31" s="87" t="s">
        <v>28</v>
      </c>
      <c r="H31" s="73"/>
      <c r="I31" s="73"/>
      <c r="J31" s="63" t="s">
        <v>27</v>
      </c>
      <c r="K31" s="93">
        <f>B31*F31*AA14</f>
        <v>0</v>
      </c>
      <c r="L31" s="70" t="s">
        <v>29</v>
      </c>
      <c r="M31" s="71"/>
      <c r="N31" s="72"/>
      <c r="O31" s="70"/>
      <c r="P31" s="71" t="s">
        <v>27</v>
      </c>
      <c r="Q31" s="69">
        <f>K31</f>
        <v>0</v>
      </c>
      <c r="R31" s="73" t="s">
        <v>29</v>
      </c>
      <c r="S31" s="74"/>
      <c r="T31" s="52" t="s">
        <v>30</v>
      </c>
      <c r="U31" s="74"/>
      <c r="V31" s="52" t="s">
        <v>30</v>
      </c>
      <c r="W31" s="53">
        <v>753010</v>
      </c>
      <c r="X31" s="52" t="s">
        <v>30</v>
      </c>
      <c r="Y31" s="53">
        <v>999999</v>
      </c>
      <c r="Z31" s="52" t="s">
        <v>30</v>
      </c>
      <c r="AA31" s="74"/>
    </row>
    <row r="32" spans="1:27" x14ac:dyDescent="0.25">
      <c r="A32" s="63" t="s">
        <v>43</v>
      </c>
      <c r="B32" s="77"/>
      <c r="C32" s="63"/>
      <c r="D32" s="63"/>
      <c r="E32" s="63"/>
      <c r="F32" s="78"/>
      <c r="G32" s="73" t="s">
        <v>29</v>
      </c>
      <c r="H32" s="73"/>
      <c r="I32" s="73"/>
      <c r="J32" s="63" t="s">
        <v>27</v>
      </c>
      <c r="K32" s="98">
        <v>0</v>
      </c>
      <c r="L32" s="70" t="s">
        <v>29</v>
      </c>
      <c r="M32" s="71"/>
      <c r="N32" s="72"/>
      <c r="O32" s="70"/>
      <c r="P32" s="71" t="s">
        <v>27</v>
      </c>
      <c r="Q32" s="69">
        <f>K32</f>
        <v>0</v>
      </c>
      <c r="R32" s="73" t="s">
        <v>29</v>
      </c>
      <c r="S32" s="74"/>
      <c r="T32" s="52" t="s">
        <v>30</v>
      </c>
      <c r="U32" s="74"/>
      <c r="V32" s="52" t="s">
        <v>30</v>
      </c>
      <c r="W32" s="53">
        <v>753010</v>
      </c>
      <c r="X32" s="52" t="s">
        <v>30</v>
      </c>
      <c r="Y32" s="53">
        <v>999999</v>
      </c>
      <c r="Z32" s="52" t="s">
        <v>30</v>
      </c>
      <c r="AA32" s="74"/>
    </row>
    <row r="33" spans="1:27" ht="15.75" thickBot="1" x14ac:dyDescent="0.3">
      <c r="A33" s="63" t="s">
        <v>44</v>
      </c>
      <c r="B33" s="77"/>
      <c r="C33" s="63"/>
      <c r="D33" s="63"/>
      <c r="E33" s="63"/>
      <c r="F33" s="78"/>
      <c r="G33" s="73" t="s">
        <v>29</v>
      </c>
      <c r="H33" s="73"/>
      <c r="I33" s="73"/>
      <c r="J33" s="63" t="s">
        <v>27</v>
      </c>
      <c r="K33" s="99">
        <v>0</v>
      </c>
      <c r="L33" s="70" t="s">
        <v>29</v>
      </c>
      <c r="M33" s="71" t="s">
        <v>27</v>
      </c>
      <c r="N33" s="100">
        <v>0</v>
      </c>
      <c r="O33" s="70" t="s">
        <v>29</v>
      </c>
      <c r="P33" s="71" t="s">
        <v>27</v>
      </c>
      <c r="Q33" s="76">
        <f>N33+K33</f>
        <v>0</v>
      </c>
      <c r="R33" s="73" t="s">
        <v>29</v>
      </c>
      <c r="S33" s="74"/>
      <c r="T33" s="52" t="s">
        <v>30</v>
      </c>
      <c r="U33" s="74"/>
      <c r="V33" s="52" t="s">
        <v>30</v>
      </c>
      <c r="W33" s="53">
        <v>753110</v>
      </c>
      <c r="X33" s="52" t="s">
        <v>30</v>
      </c>
      <c r="Y33" s="53">
        <v>999999</v>
      </c>
      <c r="Z33" s="52" t="s">
        <v>30</v>
      </c>
      <c r="AA33" s="74"/>
    </row>
    <row r="34" spans="1:27" x14ac:dyDescent="0.25">
      <c r="A34" s="63" t="s">
        <v>35</v>
      </c>
      <c r="B34" s="77"/>
      <c r="C34" s="63"/>
      <c r="D34" s="63"/>
      <c r="E34" s="63"/>
      <c r="F34" s="78"/>
      <c r="G34" s="79"/>
      <c r="H34" s="79"/>
      <c r="I34" s="79"/>
      <c r="J34" s="63" t="s">
        <v>27</v>
      </c>
      <c r="K34" s="69">
        <f>SUM(K31:K33)</f>
        <v>0</v>
      </c>
      <c r="L34" s="70" t="s">
        <v>29</v>
      </c>
      <c r="M34" s="71" t="s">
        <v>27</v>
      </c>
      <c r="N34" s="69">
        <f>SUM(N33)</f>
        <v>0</v>
      </c>
      <c r="O34" s="70" t="s">
        <v>29</v>
      </c>
      <c r="P34" s="71" t="s">
        <v>27</v>
      </c>
      <c r="Q34" s="69">
        <f>SUM(Q31:Q33)</f>
        <v>0</v>
      </c>
      <c r="R34" s="73" t="s">
        <v>29</v>
      </c>
      <c r="S34" s="85"/>
      <c r="T34" s="86"/>
      <c r="U34" s="87"/>
      <c r="V34" s="75"/>
      <c r="W34" s="87"/>
      <c r="X34" s="75"/>
      <c r="Y34" s="87"/>
      <c r="Z34" s="75"/>
      <c r="AA34" s="87"/>
    </row>
    <row r="35" spans="1:27" x14ac:dyDescent="0.25">
      <c r="A35" s="101" t="s">
        <v>45</v>
      </c>
      <c r="B35" s="55"/>
      <c r="C35" s="56"/>
      <c r="D35" s="56"/>
      <c r="E35" s="56"/>
      <c r="G35" s="62"/>
      <c r="H35" s="62"/>
      <c r="I35" s="62"/>
      <c r="J35" s="56"/>
      <c r="K35" s="95"/>
      <c r="L35" s="96"/>
      <c r="M35" s="97"/>
      <c r="N35" s="95"/>
      <c r="O35" s="96"/>
      <c r="P35" s="97"/>
      <c r="Q35" s="95"/>
      <c r="R35" s="60"/>
      <c r="S35" s="85"/>
      <c r="T35" s="86"/>
      <c r="U35" s="85"/>
      <c r="V35" s="75"/>
      <c r="W35" s="85"/>
      <c r="X35" s="75"/>
      <c r="Y35" s="85"/>
      <c r="Z35" s="75"/>
      <c r="AA35" s="85"/>
    </row>
    <row r="36" spans="1:27" x14ac:dyDescent="0.25">
      <c r="A36" s="88" t="s">
        <v>46</v>
      </c>
      <c r="B36" s="55"/>
      <c r="C36" s="56"/>
      <c r="D36" s="56"/>
      <c r="E36" s="56"/>
      <c r="G36" s="62"/>
      <c r="H36" s="62"/>
      <c r="I36" s="62"/>
      <c r="J36" s="56"/>
      <c r="K36" s="95"/>
      <c r="L36" s="96"/>
      <c r="M36" s="97"/>
      <c r="N36" s="95"/>
      <c r="O36" s="96"/>
      <c r="P36" s="97"/>
      <c r="Q36" s="95"/>
      <c r="R36" s="60"/>
      <c r="S36" s="90"/>
      <c r="T36" s="75"/>
      <c r="U36" s="85"/>
      <c r="V36" s="75"/>
      <c r="W36" s="85"/>
      <c r="X36" s="75"/>
      <c r="Y36" s="85"/>
      <c r="Z36" s="75"/>
      <c r="AA36" s="85"/>
    </row>
    <row r="37" spans="1:27" x14ac:dyDescent="0.25">
      <c r="A37" s="63" t="s">
        <v>47</v>
      </c>
      <c r="B37" s="77"/>
      <c r="C37" s="63"/>
      <c r="D37" s="63"/>
      <c r="E37" s="63"/>
      <c r="F37" s="78"/>
      <c r="G37" s="79"/>
      <c r="H37" s="79"/>
      <c r="I37" s="79"/>
      <c r="J37" s="63" t="s">
        <v>27</v>
      </c>
      <c r="K37" s="93">
        <v>0</v>
      </c>
      <c r="L37" s="70" t="s">
        <v>29</v>
      </c>
      <c r="M37" s="71" t="s">
        <v>27</v>
      </c>
      <c r="N37" s="93"/>
      <c r="O37" s="70" t="s">
        <v>29</v>
      </c>
      <c r="P37" s="71" t="s">
        <v>27</v>
      </c>
      <c r="Q37" s="69">
        <f>N37+K37</f>
        <v>0</v>
      </c>
      <c r="R37" s="73" t="s">
        <v>29</v>
      </c>
      <c r="S37" s="74"/>
      <c r="T37" s="52" t="s">
        <v>30</v>
      </c>
      <c r="U37" s="74"/>
      <c r="V37" s="52" t="s">
        <v>30</v>
      </c>
      <c r="W37" s="53">
        <v>753012</v>
      </c>
      <c r="X37" s="52" t="s">
        <v>30</v>
      </c>
      <c r="Y37" s="53">
        <v>999999</v>
      </c>
      <c r="Z37" s="52" t="s">
        <v>30</v>
      </c>
      <c r="AA37" s="74"/>
    </row>
    <row r="38" spans="1:27" x14ac:dyDescent="0.25">
      <c r="A38" s="63" t="s">
        <v>48</v>
      </c>
      <c r="B38" s="77"/>
      <c r="C38" s="63"/>
      <c r="D38" s="63"/>
      <c r="E38" s="63"/>
      <c r="F38" s="78"/>
      <c r="G38" s="79"/>
      <c r="H38" s="79"/>
      <c r="I38" s="79"/>
      <c r="J38" s="63" t="s">
        <v>27</v>
      </c>
      <c r="K38" s="98">
        <v>0</v>
      </c>
      <c r="L38" s="70" t="s">
        <v>29</v>
      </c>
      <c r="M38" s="71" t="s">
        <v>27</v>
      </c>
      <c r="N38" s="98"/>
      <c r="O38" s="70" t="s">
        <v>29</v>
      </c>
      <c r="P38" s="71" t="s">
        <v>27</v>
      </c>
      <c r="Q38" s="69">
        <f t="shared" ref="Q38:Q40" si="2">N38+K38</f>
        <v>0</v>
      </c>
      <c r="R38" s="73" t="s">
        <v>29</v>
      </c>
      <c r="S38" s="74"/>
      <c r="T38" s="52" t="s">
        <v>30</v>
      </c>
      <c r="U38" s="74"/>
      <c r="V38" s="52" t="s">
        <v>30</v>
      </c>
      <c r="W38" s="53">
        <v>753013</v>
      </c>
      <c r="X38" s="52" t="s">
        <v>30</v>
      </c>
      <c r="Y38" s="53">
        <v>999999</v>
      </c>
      <c r="Z38" s="52" t="s">
        <v>30</v>
      </c>
      <c r="AA38" s="74"/>
    </row>
    <row r="39" spans="1:27" x14ac:dyDescent="0.25">
      <c r="A39" s="63" t="s">
        <v>49</v>
      </c>
      <c r="B39" s="77"/>
      <c r="C39" s="63"/>
      <c r="D39" s="63"/>
      <c r="E39" s="63"/>
      <c r="F39" s="78"/>
      <c r="G39" s="79"/>
      <c r="H39" s="79"/>
      <c r="I39" s="79"/>
      <c r="J39" s="63" t="s">
        <v>27</v>
      </c>
      <c r="K39" s="98">
        <v>0</v>
      </c>
      <c r="L39" s="70" t="s">
        <v>29</v>
      </c>
      <c r="M39" s="71" t="s">
        <v>27</v>
      </c>
      <c r="N39" s="98"/>
      <c r="O39" s="70" t="s">
        <v>29</v>
      </c>
      <c r="P39" s="71" t="s">
        <v>27</v>
      </c>
      <c r="Q39" s="69">
        <f t="shared" si="2"/>
        <v>0</v>
      </c>
      <c r="R39" s="73" t="s">
        <v>29</v>
      </c>
      <c r="S39" s="74"/>
      <c r="T39" s="52" t="s">
        <v>30</v>
      </c>
      <c r="U39" s="74"/>
      <c r="V39" s="52" t="s">
        <v>30</v>
      </c>
      <c r="W39" s="53">
        <v>753410</v>
      </c>
      <c r="X39" s="52" t="s">
        <v>30</v>
      </c>
      <c r="Y39" s="53">
        <v>999999</v>
      </c>
      <c r="Z39" s="52" t="s">
        <v>30</v>
      </c>
      <c r="AA39" s="74"/>
    </row>
    <row r="40" spans="1:27" ht="15.75" thickBot="1" x14ac:dyDescent="0.3">
      <c r="A40" s="63" t="s">
        <v>50</v>
      </c>
      <c r="B40" s="77"/>
      <c r="C40" s="63"/>
      <c r="D40" s="63"/>
      <c r="E40" s="63"/>
      <c r="F40" s="78"/>
      <c r="G40" s="79"/>
      <c r="H40" s="79"/>
      <c r="I40" s="79"/>
      <c r="J40" s="63" t="s">
        <v>27</v>
      </c>
      <c r="K40" s="99">
        <v>0</v>
      </c>
      <c r="L40" s="70" t="s">
        <v>29</v>
      </c>
      <c r="M40" s="71" t="s">
        <v>27</v>
      </c>
      <c r="N40" s="99"/>
      <c r="O40" s="70" t="s">
        <v>29</v>
      </c>
      <c r="P40" s="71" t="s">
        <v>27</v>
      </c>
      <c r="Q40" s="76">
        <f t="shared" si="2"/>
        <v>0</v>
      </c>
      <c r="R40" s="73" t="s">
        <v>29</v>
      </c>
      <c r="S40" s="74"/>
      <c r="T40" s="102" t="s">
        <v>30</v>
      </c>
      <c r="U40" s="74"/>
      <c r="V40" s="52" t="s">
        <v>30</v>
      </c>
      <c r="W40" s="53">
        <v>753411</v>
      </c>
      <c r="X40" s="52" t="s">
        <v>30</v>
      </c>
      <c r="Y40" s="53">
        <v>999999</v>
      </c>
      <c r="Z40" s="52" t="s">
        <v>30</v>
      </c>
      <c r="AA40" s="74"/>
    </row>
    <row r="41" spans="1:27" x14ac:dyDescent="0.25">
      <c r="A41" s="63" t="s">
        <v>35</v>
      </c>
      <c r="B41" s="77"/>
      <c r="C41" s="63"/>
      <c r="D41" s="63"/>
      <c r="E41" s="63"/>
      <c r="F41" s="78"/>
      <c r="G41" s="79"/>
      <c r="H41" s="79"/>
      <c r="I41" s="79"/>
      <c r="J41" s="63" t="s">
        <v>27</v>
      </c>
      <c r="K41" s="69">
        <f>SUM(K37:K40)</f>
        <v>0</v>
      </c>
      <c r="L41" s="70" t="s">
        <v>29</v>
      </c>
      <c r="M41" s="71" t="s">
        <v>27</v>
      </c>
      <c r="N41" s="69">
        <f>SUM(N37:N40)</f>
        <v>0</v>
      </c>
      <c r="O41" s="70" t="s">
        <v>29</v>
      </c>
      <c r="P41" s="71" t="s">
        <v>27</v>
      </c>
      <c r="Q41" s="69">
        <f>SUM(Q37:Q40)</f>
        <v>0</v>
      </c>
      <c r="R41" s="73" t="s">
        <v>29</v>
      </c>
      <c r="S41" s="77"/>
      <c r="T41" s="75"/>
      <c r="U41" s="77"/>
      <c r="V41" s="75"/>
      <c r="W41" s="77"/>
      <c r="X41" s="75"/>
      <c r="Y41" s="77"/>
      <c r="Z41" s="75"/>
      <c r="AA41" s="77"/>
    </row>
    <row r="42" spans="1:27" x14ac:dyDescent="0.25">
      <c r="B42" s="1"/>
      <c r="F42" s="103"/>
      <c r="K42" s="1"/>
      <c r="L42" s="1"/>
      <c r="M42" s="11"/>
      <c r="N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x14ac:dyDescent="0.25">
      <c r="B43" s="1"/>
      <c r="F43" s="103"/>
      <c r="K43" s="1"/>
      <c r="L43" s="1"/>
      <c r="M43" s="11"/>
      <c r="N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x14ac:dyDescent="0.25">
      <c r="B44" s="1"/>
      <c r="F44" s="103"/>
      <c r="K44" s="1"/>
      <c r="L44" s="1"/>
      <c r="M44" s="11"/>
      <c r="N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x14ac:dyDescent="0.25">
      <c r="B45" s="1"/>
      <c r="F45" s="103"/>
      <c r="K45" s="1"/>
      <c r="L45" s="1"/>
      <c r="M45" s="11"/>
      <c r="N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x14ac:dyDescent="0.25">
      <c r="B46" s="1"/>
      <c r="F46" s="103"/>
      <c r="K46" s="1"/>
      <c r="L46" s="1"/>
      <c r="M46" s="11"/>
      <c r="N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x14ac:dyDescent="0.25">
      <c r="B47" s="1"/>
      <c r="F47" s="103"/>
      <c r="K47" s="1"/>
      <c r="L47" s="1"/>
      <c r="M47" s="11"/>
      <c r="N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x14ac:dyDescent="0.25">
      <c r="B48" s="1"/>
      <c r="F48" s="103"/>
      <c r="K48" s="1"/>
      <c r="L48" s="1"/>
      <c r="M48" s="11"/>
      <c r="N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2:27" x14ac:dyDescent="0.25">
      <c r="B49" s="1"/>
      <c r="F49" s="103"/>
      <c r="K49" s="1"/>
      <c r="L49" s="1"/>
      <c r="M49" s="11"/>
      <c r="N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2:27" x14ac:dyDescent="0.25">
      <c r="B50" s="1"/>
      <c r="F50" s="103"/>
      <c r="K50" s="1"/>
      <c r="L50" s="1"/>
      <c r="M50" s="11"/>
      <c r="N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2:27" x14ac:dyDescent="0.25">
      <c r="B51" s="1"/>
      <c r="F51" s="103"/>
      <c r="K51" s="1"/>
      <c r="L51" s="1"/>
      <c r="M51" s="11"/>
      <c r="N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2:27" x14ac:dyDescent="0.25">
      <c r="B52" s="1"/>
      <c r="F52" s="103"/>
      <c r="K52" s="1"/>
      <c r="L52" s="1"/>
      <c r="M52" s="11"/>
      <c r="N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2:27" x14ac:dyDescent="0.25">
      <c r="B53" s="1"/>
      <c r="F53" s="103"/>
      <c r="K53" s="1"/>
      <c r="L53" s="1"/>
      <c r="M53" s="11"/>
      <c r="N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2:27" x14ac:dyDescent="0.25">
      <c r="B54" s="1"/>
      <c r="F54" s="103"/>
      <c r="K54" s="1"/>
      <c r="L54" s="1"/>
      <c r="M54" s="11"/>
      <c r="N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2:27" x14ac:dyDescent="0.25">
      <c r="B55" s="1"/>
      <c r="F55" s="103"/>
      <c r="K55" s="1"/>
      <c r="L55" s="1"/>
      <c r="M55" s="11"/>
      <c r="N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2:27" x14ac:dyDescent="0.25">
      <c r="B56" s="1"/>
      <c r="F56" s="103"/>
      <c r="K56" s="1"/>
      <c r="L56" s="1"/>
      <c r="M56" s="11"/>
      <c r="N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2:27" x14ac:dyDescent="0.25">
      <c r="B57" s="1"/>
      <c r="F57" s="103"/>
      <c r="K57" s="1"/>
      <c r="L57" s="1"/>
      <c r="M57" s="11"/>
      <c r="N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2:27" x14ac:dyDescent="0.25">
      <c r="B58" s="1"/>
      <c r="F58" s="103"/>
      <c r="K58" s="1"/>
      <c r="L58" s="1"/>
      <c r="M58" s="11"/>
      <c r="N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2:27" x14ac:dyDescent="0.25">
      <c r="B59" s="1"/>
      <c r="F59" s="103"/>
      <c r="K59" s="1"/>
      <c r="L59" s="1"/>
      <c r="M59" s="11"/>
      <c r="N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2:27" x14ac:dyDescent="0.25">
      <c r="B60" s="1"/>
      <c r="F60" s="103"/>
      <c r="K60" s="1"/>
      <c r="L60" s="1"/>
      <c r="M60" s="11"/>
      <c r="N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2:27" x14ac:dyDescent="0.25">
      <c r="B61" s="1"/>
      <c r="F61" s="103"/>
      <c r="K61" s="1"/>
      <c r="L61" s="1"/>
      <c r="M61" s="11"/>
      <c r="N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2:27" x14ac:dyDescent="0.25">
      <c r="B62" s="1"/>
      <c r="F62" s="103"/>
      <c r="K62" s="1"/>
      <c r="L62" s="1"/>
      <c r="M62" s="11"/>
      <c r="N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2:27" x14ac:dyDescent="0.25">
      <c r="B63" s="1"/>
      <c r="F63" s="103"/>
      <c r="K63" s="1"/>
      <c r="L63" s="1"/>
      <c r="M63" s="11"/>
      <c r="N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2:27" x14ac:dyDescent="0.25">
      <c r="B64" s="1"/>
      <c r="F64" s="103"/>
      <c r="K64" s="1"/>
      <c r="L64" s="1"/>
      <c r="M64" s="11"/>
      <c r="N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2:27" x14ac:dyDescent="0.25">
      <c r="B65" s="1"/>
      <c r="F65" s="103"/>
      <c r="K65" s="1"/>
      <c r="L65" s="1"/>
      <c r="M65" s="11"/>
      <c r="N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</sheetData>
  <mergeCells count="9">
    <mergeCell ref="S1:AA2"/>
    <mergeCell ref="S3:AA3"/>
    <mergeCell ref="U6:Y6"/>
    <mergeCell ref="A16:G16"/>
    <mergeCell ref="A14:R14"/>
    <mergeCell ref="A15:R15"/>
    <mergeCell ref="S14:Z15"/>
    <mergeCell ref="AA14:AA15"/>
    <mergeCell ref="R11:Y11"/>
  </mergeCells>
  <hyperlinks>
    <hyperlink ref="A15" r:id="rId1"/>
  </hyperlinks>
  <pageMargins left="0" right="0" top="0" bottom="0" header="0.3" footer="0.3"/>
  <pageSetup scale="97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8"/>
  <sheetViews>
    <sheetView workbookViewId="0">
      <selection activeCell="A38" sqref="A38"/>
    </sheetView>
  </sheetViews>
  <sheetFormatPr defaultRowHeight="15" x14ac:dyDescent="0.25"/>
  <cols>
    <col min="1" max="1" width="10.7109375" style="1" bestFit="1" customWidth="1"/>
    <col min="2" max="2" width="3.7109375" style="2" customWidth="1"/>
    <col min="3" max="3" width="5.85546875" style="1" bestFit="1" customWidth="1"/>
    <col min="4" max="4" width="2.7109375" style="1" bestFit="1" customWidth="1"/>
    <col min="5" max="5" width="2" style="1" bestFit="1" customWidth="1"/>
    <col min="6" max="6" width="7" style="107" customWidth="1"/>
    <col min="7" max="7" width="3.7109375" style="1" customWidth="1"/>
    <col min="8" max="8" width="1.7109375" style="1" customWidth="1"/>
    <col min="9" max="9" width="11.7109375" style="5" customWidth="1"/>
    <col min="10" max="10" width="3.7109375" style="5" customWidth="1"/>
    <col min="11" max="11" width="1.7109375" style="5" customWidth="1"/>
    <col min="12" max="12" width="11.7109375" style="5" customWidth="1"/>
    <col min="13" max="13" width="3.7109375" style="5" customWidth="1"/>
    <col min="14" max="14" width="1.7109375" style="5" customWidth="1"/>
    <col min="15" max="15" width="11.7109375" style="5" customWidth="1"/>
    <col min="16" max="16" width="3.7109375" style="5" customWidth="1"/>
    <col min="17" max="17" width="8.7109375" style="11" customWidth="1"/>
    <col min="18" max="18" width="0.85546875" style="30" customWidth="1"/>
    <col min="19" max="19" width="8.7109375" style="2" customWidth="1"/>
    <col min="20" max="20" width="0.85546875" style="15" customWidth="1"/>
    <col min="21" max="21" width="8.7109375" style="2" customWidth="1"/>
    <col min="22" max="22" width="0.85546875" style="15" customWidth="1"/>
    <col min="23" max="23" width="8.7109375" style="2" customWidth="1"/>
    <col min="24" max="24" width="0.85546875" style="15" customWidth="1"/>
    <col min="25" max="25" width="8.7109375" style="2" customWidth="1"/>
  </cols>
  <sheetData>
    <row r="1" spans="1:25" x14ac:dyDescent="0.25">
      <c r="C1" s="104"/>
      <c r="D1" s="104"/>
      <c r="E1" s="104"/>
      <c r="F1" s="105"/>
      <c r="G1" s="104"/>
      <c r="H1" s="104"/>
      <c r="I1" s="106"/>
      <c r="J1" s="106"/>
      <c r="K1" s="106"/>
      <c r="L1" s="106"/>
      <c r="Q1" s="2"/>
    </row>
    <row r="2" spans="1:25" x14ac:dyDescent="0.25">
      <c r="I2" s="108" t="s">
        <v>15</v>
      </c>
      <c r="J2" s="109"/>
      <c r="K2" s="47"/>
      <c r="L2" s="7" t="s">
        <v>51</v>
      </c>
      <c r="M2" s="60"/>
      <c r="N2" s="60"/>
      <c r="O2" s="7" t="s">
        <v>17</v>
      </c>
      <c r="P2" s="47"/>
      <c r="Q2" s="110" t="s">
        <v>18</v>
      </c>
      <c r="R2" s="111"/>
      <c r="S2" s="53" t="s">
        <v>19</v>
      </c>
      <c r="T2" s="52"/>
      <c r="U2" s="53" t="s">
        <v>20</v>
      </c>
      <c r="V2" s="52"/>
      <c r="W2" s="53" t="s">
        <v>21</v>
      </c>
      <c r="X2" s="52"/>
      <c r="Y2" s="53" t="s">
        <v>22</v>
      </c>
    </row>
    <row r="3" spans="1:25" x14ac:dyDescent="0.25">
      <c r="A3" s="54" t="s">
        <v>52</v>
      </c>
      <c r="B3" s="55"/>
      <c r="C3" s="56"/>
      <c r="D3" s="56"/>
      <c r="E3" s="56"/>
      <c r="F3" s="112"/>
      <c r="G3" s="56"/>
      <c r="H3" s="56"/>
      <c r="I3" s="89"/>
      <c r="J3" s="60"/>
      <c r="K3" s="60"/>
      <c r="L3" s="89"/>
      <c r="M3" s="82"/>
      <c r="N3" s="63"/>
      <c r="O3" s="84"/>
      <c r="P3" s="82"/>
      <c r="Q3" s="113"/>
      <c r="R3" s="75"/>
      <c r="S3" s="87"/>
      <c r="T3" s="75"/>
      <c r="U3" s="87"/>
      <c r="V3" s="75"/>
      <c r="W3" s="87"/>
      <c r="X3" s="75"/>
      <c r="Y3" s="87"/>
    </row>
    <row r="4" spans="1:25" x14ac:dyDescent="0.25">
      <c r="A4" s="114"/>
      <c r="B4" s="115"/>
      <c r="C4" s="114"/>
      <c r="D4" s="114"/>
      <c r="E4" s="114"/>
      <c r="F4" s="116"/>
      <c r="G4" s="56"/>
      <c r="H4" s="63" t="s">
        <v>27</v>
      </c>
      <c r="I4" s="93"/>
      <c r="J4" s="73" t="s">
        <v>29</v>
      </c>
      <c r="K4" s="63" t="s">
        <v>27</v>
      </c>
      <c r="L4" s="93"/>
      <c r="M4" s="73" t="s">
        <v>29</v>
      </c>
      <c r="N4" s="63" t="s">
        <v>27</v>
      </c>
      <c r="O4" s="69">
        <f>L4+I4</f>
        <v>0</v>
      </c>
      <c r="P4" s="73" t="s">
        <v>29</v>
      </c>
      <c r="Q4" s="117"/>
      <c r="R4" s="52" t="s">
        <v>30</v>
      </c>
      <c r="S4" s="118"/>
      <c r="T4" s="52" t="s">
        <v>30</v>
      </c>
      <c r="U4" s="118"/>
      <c r="V4" s="52" t="s">
        <v>30</v>
      </c>
      <c r="W4" s="53">
        <v>999999</v>
      </c>
      <c r="X4" s="52" t="s">
        <v>30</v>
      </c>
      <c r="Y4" s="118"/>
    </row>
    <row r="5" spans="1:25" x14ac:dyDescent="0.25">
      <c r="A5" s="114"/>
      <c r="B5" s="115"/>
      <c r="C5" s="114"/>
      <c r="D5" s="114"/>
      <c r="E5" s="114"/>
      <c r="F5" s="116"/>
      <c r="G5" s="56"/>
      <c r="H5" s="63" t="s">
        <v>27</v>
      </c>
      <c r="I5" s="93"/>
      <c r="J5" s="73" t="s">
        <v>29</v>
      </c>
      <c r="K5" s="63" t="s">
        <v>27</v>
      </c>
      <c r="L5" s="93"/>
      <c r="M5" s="73" t="s">
        <v>29</v>
      </c>
      <c r="N5" s="63" t="s">
        <v>27</v>
      </c>
      <c r="O5" s="69">
        <f t="shared" ref="O5:O11" si="0">L5+I5</f>
        <v>0</v>
      </c>
      <c r="P5" s="73" t="s">
        <v>29</v>
      </c>
      <c r="Q5" s="117"/>
      <c r="R5" s="52" t="s">
        <v>30</v>
      </c>
      <c r="S5" s="118"/>
      <c r="T5" s="52" t="s">
        <v>30</v>
      </c>
      <c r="U5" s="118"/>
      <c r="V5" s="52" t="s">
        <v>30</v>
      </c>
      <c r="W5" s="53">
        <v>999999</v>
      </c>
      <c r="X5" s="52" t="s">
        <v>30</v>
      </c>
      <c r="Y5" s="118"/>
    </row>
    <row r="6" spans="1:25" x14ac:dyDescent="0.25">
      <c r="A6" s="114"/>
      <c r="B6" s="115"/>
      <c r="C6" s="114"/>
      <c r="D6" s="114"/>
      <c r="E6" s="114"/>
      <c r="F6" s="116"/>
      <c r="G6" s="56"/>
      <c r="H6" s="63" t="s">
        <v>27</v>
      </c>
      <c r="I6" s="93"/>
      <c r="J6" s="73" t="s">
        <v>29</v>
      </c>
      <c r="K6" s="63" t="s">
        <v>27</v>
      </c>
      <c r="L6" s="93"/>
      <c r="M6" s="73" t="s">
        <v>29</v>
      </c>
      <c r="N6" s="63" t="s">
        <v>27</v>
      </c>
      <c r="O6" s="69">
        <f t="shared" si="0"/>
        <v>0</v>
      </c>
      <c r="P6" s="73" t="s">
        <v>29</v>
      </c>
      <c r="Q6" s="117"/>
      <c r="R6" s="52"/>
      <c r="S6" s="118"/>
      <c r="T6" s="52"/>
      <c r="U6" s="118"/>
      <c r="V6" s="52"/>
      <c r="W6" s="53">
        <v>999999</v>
      </c>
      <c r="X6" s="52"/>
      <c r="Y6" s="118"/>
    </row>
    <row r="7" spans="1:25" x14ac:dyDescent="0.25">
      <c r="A7" s="114"/>
      <c r="B7" s="115"/>
      <c r="C7" s="114"/>
      <c r="D7" s="114"/>
      <c r="E7" s="114"/>
      <c r="F7" s="116"/>
      <c r="G7" s="56"/>
      <c r="H7" s="63" t="s">
        <v>27</v>
      </c>
      <c r="I7" s="93"/>
      <c r="J7" s="73" t="s">
        <v>29</v>
      </c>
      <c r="K7" s="63" t="s">
        <v>27</v>
      </c>
      <c r="L7" s="93"/>
      <c r="M7" s="73" t="s">
        <v>29</v>
      </c>
      <c r="N7" s="63" t="s">
        <v>27</v>
      </c>
      <c r="O7" s="69">
        <f t="shared" si="0"/>
        <v>0</v>
      </c>
      <c r="P7" s="73" t="s">
        <v>29</v>
      </c>
      <c r="Q7" s="117"/>
      <c r="R7" s="52"/>
      <c r="S7" s="118"/>
      <c r="T7" s="52"/>
      <c r="U7" s="118"/>
      <c r="V7" s="52"/>
      <c r="W7" s="53">
        <v>999999</v>
      </c>
      <c r="X7" s="52"/>
      <c r="Y7" s="118"/>
    </row>
    <row r="8" spans="1:25" x14ac:dyDescent="0.25">
      <c r="A8" s="114"/>
      <c r="B8" s="115"/>
      <c r="C8" s="114"/>
      <c r="D8" s="114"/>
      <c r="E8" s="114"/>
      <c r="F8" s="116"/>
      <c r="G8" s="56"/>
      <c r="H8" s="63" t="s">
        <v>27</v>
      </c>
      <c r="I8" s="93"/>
      <c r="J8" s="73" t="s">
        <v>29</v>
      </c>
      <c r="K8" s="63" t="s">
        <v>27</v>
      </c>
      <c r="L8" s="93"/>
      <c r="M8" s="73" t="s">
        <v>29</v>
      </c>
      <c r="N8" s="63" t="s">
        <v>27</v>
      </c>
      <c r="O8" s="69">
        <f t="shared" si="0"/>
        <v>0</v>
      </c>
      <c r="P8" s="73" t="s">
        <v>29</v>
      </c>
      <c r="Q8" s="117"/>
      <c r="R8" s="52"/>
      <c r="S8" s="118"/>
      <c r="T8" s="52"/>
      <c r="U8" s="118"/>
      <c r="V8" s="52"/>
      <c r="W8" s="53">
        <v>999999</v>
      </c>
      <c r="X8" s="52"/>
      <c r="Y8" s="118"/>
    </row>
    <row r="9" spans="1:25" x14ac:dyDescent="0.25">
      <c r="A9" s="114"/>
      <c r="B9" s="115"/>
      <c r="C9" s="114"/>
      <c r="D9" s="114"/>
      <c r="E9" s="114"/>
      <c r="F9" s="116"/>
      <c r="G9" s="56"/>
      <c r="H9" s="63" t="s">
        <v>27</v>
      </c>
      <c r="I9" s="93"/>
      <c r="J9" s="73" t="s">
        <v>29</v>
      </c>
      <c r="K9" s="63" t="s">
        <v>27</v>
      </c>
      <c r="L9" s="93"/>
      <c r="M9" s="73" t="s">
        <v>29</v>
      </c>
      <c r="N9" s="63" t="s">
        <v>27</v>
      </c>
      <c r="O9" s="69">
        <f t="shared" si="0"/>
        <v>0</v>
      </c>
      <c r="P9" s="73" t="s">
        <v>29</v>
      </c>
      <c r="Q9" s="117"/>
      <c r="R9" s="52" t="s">
        <v>30</v>
      </c>
      <c r="S9" s="118"/>
      <c r="T9" s="52" t="s">
        <v>30</v>
      </c>
      <c r="U9" s="118"/>
      <c r="V9" s="52" t="s">
        <v>30</v>
      </c>
      <c r="W9" s="53">
        <v>999999</v>
      </c>
      <c r="X9" s="52" t="s">
        <v>30</v>
      </c>
      <c r="Y9" s="118"/>
    </row>
    <row r="10" spans="1:25" x14ac:dyDescent="0.25">
      <c r="A10" s="119"/>
      <c r="B10" s="120"/>
      <c r="C10" s="119"/>
      <c r="D10" s="119"/>
      <c r="E10" s="119"/>
      <c r="F10" s="121"/>
      <c r="G10" s="56"/>
      <c r="H10" s="63" t="s">
        <v>27</v>
      </c>
      <c r="I10" s="98"/>
      <c r="J10" s="73" t="s">
        <v>29</v>
      </c>
      <c r="K10" s="63" t="s">
        <v>27</v>
      </c>
      <c r="L10" s="98"/>
      <c r="M10" s="73" t="s">
        <v>29</v>
      </c>
      <c r="N10" s="63" t="s">
        <v>27</v>
      </c>
      <c r="O10" s="69">
        <f t="shared" si="0"/>
        <v>0</v>
      </c>
      <c r="P10" s="73" t="s">
        <v>29</v>
      </c>
      <c r="Q10" s="117"/>
      <c r="R10" s="52" t="s">
        <v>30</v>
      </c>
      <c r="S10" s="118"/>
      <c r="T10" s="52" t="s">
        <v>30</v>
      </c>
      <c r="U10" s="118"/>
      <c r="V10" s="52" t="s">
        <v>30</v>
      </c>
      <c r="W10" s="53">
        <v>999999</v>
      </c>
      <c r="X10" s="52" t="s">
        <v>30</v>
      </c>
      <c r="Y10" s="118"/>
    </row>
    <row r="11" spans="1:25" ht="15.75" thickBot="1" x14ac:dyDescent="0.3">
      <c r="A11" s="119"/>
      <c r="B11" s="120"/>
      <c r="C11" s="119"/>
      <c r="D11" s="119"/>
      <c r="E11" s="119"/>
      <c r="F11" s="121"/>
      <c r="G11" s="56"/>
      <c r="H11" s="63" t="s">
        <v>27</v>
      </c>
      <c r="I11" s="99"/>
      <c r="J11" s="73" t="s">
        <v>29</v>
      </c>
      <c r="K11" s="63" t="s">
        <v>27</v>
      </c>
      <c r="L11" s="99"/>
      <c r="M11" s="73" t="s">
        <v>29</v>
      </c>
      <c r="N11" s="122" t="s">
        <v>27</v>
      </c>
      <c r="O11" s="123">
        <f t="shared" si="0"/>
        <v>0</v>
      </c>
      <c r="P11" s="73" t="s">
        <v>29</v>
      </c>
      <c r="Q11" s="117"/>
      <c r="R11" s="52" t="s">
        <v>30</v>
      </c>
      <c r="S11" s="118"/>
      <c r="T11" s="52" t="s">
        <v>30</v>
      </c>
      <c r="U11" s="118"/>
      <c r="V11" s="52" t="s">
        <v>30</v>
      </c>
      <c r="W11" s="53">
        <v>999999</v>
      </c>
      <c r="X11" s="52" t="s">
        <v>30</v>
      </c>
      <c r="Y11" s="118"/>
    </row>
    <row r="12" spans="1:25" x14ac:dyDescent="0.25">
      <c r="A12" s="63" t="s">
        <v>35</v>
      </c>
      <c r="B12" s="77"/>
      <c r="C12" s="63"/>
      <c r="D12" s="63"/>
      <c r="E12" s="63"/>
      <c r="F12" s="124"/>
      <c r="G12" s="56"/>
      <c r="H12" s="56" t="s">
        <v>27</v>
      </c>
      <c r="I12" s="125">
        <f>SUM(I4:I11)</f>
        <v>0</v>
      </c>
      <c r="J12" s="73" t="s">
        <v>29</v>
      </c>
      <c r="K12" s="122" t="s">
        <v>27</v>
      </c>
      <c r="L12" s="125">
        <f>SUM(L4:L11)</f>
        <v>0</v>
      </c>
      <c r="M12" s="73" t="s">
        <v>29</v>
      </c>
      <c r="N12" s="63" t="s">
        <v>27</v>
      </c>
      <c r="O12" s="125">
        <f>SUM(O4:O11)</f>
        <v>0</v>
      </c>
      <c r="P12" s="73" t="s">
        <v>29</v>
      </c>
      <c r="Q12" s="126"/>
      <c r="R12" s="86"/>
      <c r="S12" s="55"/>
      <c r="T12" s="75"/>
      <c r="U12" s="55"/>
      <c r="V12" s="75"/>
      <c r="W12" s="55"/>
      <c r="X12" s="75"/>
      <c r="Y12" s="55"/>
    </row>
    <row r="13" spans="1:25" x14ac:dyDescent="0.25">
      <c r="A13" s="63"/>
      <c r="B13" s="77"/>
      <c r="C13" s="63"/>
      <c r="D13" s="63"/>
      <c r="E13" s="63"/>
      <c r="F13" s="124"/>
      <c r="G13" s="56"/>
      <c r="H13" s="56"/>
      <c r="I13" s="127"/>
      <c r="J13" s="82"/>
      <c r="K13" s="122"/>
      <c r="L13" s="84">
        <v>0</v>
      </c>
      <c r="M13" s="60"/>
      <c r="N13" s="63"/>
      <c r="O13" s="128"/>
      <c r="P13" s="60"/>
      <c r="Q13" s="126"/>
      <c r="R13" s="86"/>
      <c r="S13" s="55"/>
      <c r="T13" s="75"/>
      <c r="U13" s="55"/>
      <c r="V13" s="75"/>
      <c r="W13" s="55"/>
      <c r="X13" s="75"/>
      <c r="Y13" s="55"/>
    </row>
    <row r="14" spans="1:25" ht="15.75" thickBot="1" x14ac:dyDescent="0.3">
      <c r="A14" s="54" t="s">
        <v>53</v>
      </c>
      <c r="B14" s="55"/>
      <c r="C14" s="56"/>
      <c r="D14" s="56"/>
      <c r="E14" s="56"/>
      <c r="F14" s="112"/>
      <c r="G14" s="56"/>
      <c r="H14" s="129" t="s">
        <v>27</v>
      </c>
      <c r="I14" s="130">
        <f>I12+Reconciliation!K23+Reconciliation!K28+Reconciliation!K34+Reconciliation!K41</f>
        <v>0</v>
      </c>
      <c r="J14" s="73" t="s">
        <v>29</v>
      </c>
      <c r="K14" s="63" t="s">
        <v>27</v>
      </c>
      <c r="L14" s="190">
        <f>L12+Reconciliation!N28+Reconciliation!N34+Reconciliation!N41</f>
        <v>0</v>
      </c>
      <c r="M14" s="73" t="s">
        <v>29</v>
      </c>
      <c r="N14" s="63" t="s">
        <v>27</v>
      </c>
      <c r="O14" s="125">
        <f>O12+Reconciliation!Q23+Reconciliation!Q28+Reconciliation!Q34+Reconciliation!Q41</f>
        <v>0</v>
      </c>
      <c r="P14" s="73" t="s">
        <v>29</v>
      </c>
      <c r="Q14" s="131"/>
      <c r="R14" s="132"/>
      <c r="S14" s="133"/>
      <c r="T14" s="134"/>
      <c r="U14" s="133"/>
      <c r="V14" s="134"/>
      <c r="W14" s="133"/>
      <c r="X14" s="134"/>
      <c r="Y14" s="133"/>
    </row>
    <row r="15" spans="1:25" ht="15.75" thickTop="1" x14ac:dyDescent="0.25">
      <c r="A15" s="135"/>
      <c r="B15" s="133"/>
      <c r="C15" s="136"/>
      <c r="D15" s="136"/>
      <c r="E15" s="136"/>
      <c r="F15" s="137"/>
      <c r="G15" s="136"/>
      <c r="H15" s="56"/>
      <c r="I15" s="84"/>
      <c r="J15" s="138"/>
      <c r="K15" s="138"/>
      <c r="L15" s="139"/>
      <c r="M15" s="140"/>
      <c r="N15" s="140"/>
      <c r="O15" s="141"/>
      <c r="P15" s="140"/>
      <c r="Q15" s="131"/>
      <c r="R15" s="132"/>
      <c r="S15" s="133"/>
      <c r="T15" s="134"/>
      <c r="U15" s="133"/>
      <c r="V15" s="134"/>
      <c r="W15" s="133"/>
      <c r="X15" s="134"/>
      <c r="Y15" s="133"/>
    </row>
    <row r="16" spans="1:25" ht="24" thickBot="1" x14ac:dyDescent="0.3">
      <c r="A16" s="136" t="s">
        <v>54</v>
      </c>
      <c r="B16" s="133"/>
      <c r="C16" s="142" t="s">
        <v>55</v>
      </c>
      <c r="D16" s="129"/>
      <c r="E16" s="129"/>
      <c r="F16" s="143"/>
      <c r="G16" s="129"/>
      <c r="H16" s="144" t="s">
        <v>27</v>
      </c>
      <c r="I16" s="145">
        <v>0</v>
      </c>
      <c r="J16" s="73" t="s">
        <v>29</v>
      </c>
      <c r="K16" s="140"/>
      <c r="L16" s="146" t="s">
        <v>56</v>
      </c>
      <c r="M16" s="140"/>
      <c r="N16" s="140"/>
      <c r="O16" s="145">
        <v>0</v>
      </c>
      <c r="P16" s="140"/>
      <c r="Q16" s="113" t="s">
        <v>57</v>
      </c>
      <c r="R16" s="75"/>
      <c r="S16" s="87"/>
      <c r="T16" s="75"/>
      <c r="U16" s="147"/>
      <c r="V16" s="75"/>
      <c r="W16" s="147"/>
      <c r="X16" s="75"/>
      <c r="Y16" s="87"/>
    </row>
    <row r="17" spans="1:25" x14ac:dyDescent="0.25">
      <c r="A17" s="136"/>
      <c r="B17" s="133"/>
      <c r="C17" s="136"/>
      <c r="D17" s="136"/>
      <c r="E17" s="136"/>
      <c r="F17" s="137"/>
      <c r="G17" s="136"/>
      <c r="H17" s="144"/>
      <c r="I17" s="148"/>
      <c r="J17" s="73"/>
      <c r="K17" s="140"/>
      <c r="L17" s="140"/>
      <c r="M17" s="140"/>
      <c r="N17" s="140"/>
      <c r="O17" s="140"/>
      <c r="P17" s="140"/>
      <c r="Q17" s="113" t="s">
        <v>58</v>
      </c>
      <c r="R17" s="75"/>
      <c r="S17" s="87"/>
      <c r="T17" s="75"/>
      <c r="U17" s="87"/>
      <c r="V17" s="75"/>
      <c r="W17" s="87"/>
      <c r="X17" s="75"/>
      <c r="Y17" s="87"/>
    </row>
    <row r="18" spans="1:25" ht="15.75" thickBot="1" x14ac:dyDescent="0.3">
      <c r="A18" s="135" t="s">
        <v>59</v>
      </c>
      <c r="B18" s="133"/>
      <c r="C18" s="136"/>
      <c r="D18" s="136"/>
      <c r="E18" s="136"/>
      <c r="F18" s="137"/>
      <c r="G18" s="136"/>
      <c r="H18" s="91" t="s">
        <v>27</v>
      </c>
      <c r="I18" s="149">
        <f>I14+I16</f>
        <v>0</v>
      </c>
      <c r="J18" s="73" t="s">
        <v>29</v>
      </c>
      <c r="K18" s="140"/>
      <c r="L18" s="150" t="s">
        <v>60</v>
      </c>
      <c r="N18" s="63" t="s">
        <v>27</v>
      </c>
      <c r="O18" s="149">
        <f>O14+O16</f>
        <v>0</v>
      </c>
      <c r="Q18" s="151"/>
      <c r="R18" s="132"/>
      <c r="S18" s="152"/>
      <c r="T18" s="134"/>
      <c r="U18" s="152"/>
      <c r="V18" s="134"/>
      <c r="W18" s="152"/>
      <c r="X18" s="134"/>
      <c r="Y18" s="152"/>
    </row>
    <row r="19" spans="1:25" ht="15.75" thickTop="1" x14ac:dyDescent="0.25">
      <c r="A19" s="153" t="s">
        <v>61</v>
      </c>
      <c r="L19" s="82"/>
    </row>
    <row r="20" spans="1:25" x14ac:dyDescent="0.25">
      <c r="A20" s="154" t="s">
        <v>62</v>
      </c>
      <c r="L20" s="82"/>
    </row>
    <row r="21" spans="1:25" x14ac:dyDescent="0.25">
      <c r="L21" s="82"/>
    </row>
    <row r="22" spans="1:25" x14ac:dyDescent="0.25">
      <c r="L22" s="82"/>
    </row>
    <row r="23" spans="1:25" x14ac:dyDescent="0.25">
      <c r="A23" s="18"/>
      <c r="B23" s="13"/>
      <c r="C23" s="18"/>
      <c r="D23" s="18"/>
      <c r="E23" s="18"/>
      <c r="F23" s="155"/>
      <c r="G23" s="18"/>
    </row>
    <row r="24" spans="1:25" x14ac:dyDescent="0.25">
      <c r="A24" s="1" t="s">
        <v>63</v>
      </c>
      <c r="L24" s="5" t="s">
        <v>2</v>
      </c>
    </row>
    <row r="26" spans="1:25" x14ac:dyDescent="0.25">
      <c r="A26" s="103" t="s">
        <v>64</v>
      </c>
    </row>
    <row r="27" spans="1:25" x14ac:dyDescent="0.25">
      <c r="A27" s="156" t="s">
        <v>65</v>
      </c>
    </row>
    <row r="28" spans="1:25" x14ac:dyDescent="0.25">
      <c r="A28" s="157" t="s">
        <v>66</v>
      </c>
      <c r="B28" s="158"/>
      <c r="C28" s="159"/>
      <c r="D28" s="159"/>
      <c r="E28" s="159"/>
      <c r="F28" s="160"/>
      <c r="G28" s="159"/>
      <c r="H28" s="159"/>
      <c r="I28" s="161"/>
      <c r="J28" s="161"/>
      <c r="K28" s="161"/>
      <c r="L28" s="161"/>
      <c r="M28" s="161"/>
      <c r="N28" s="161"/>
      <c r="O28" s="161"/>
      <c r="P28" s="161"/>
      <c r="Q28" s="162" t="s">
        <v>67</v>
      </c>
      <c r="R28" s="163"/>
      <c r="S28" s="158"/>
      <c r="T28" s="164"/>
      <c r="U28" s="158"/>
      <c r="V28" s="164"/>
      <c r="W28" s="158"/>
      <c r="X28" s="164"/>
      <c r="Y28" s="165"/>
    </row>
    <row r="29" spans="1:25" x14ac:dyDescent="0.25">
      <c r="A29" s="166"/>
      <c r="B29" s="167"/>
      <c r="C29" s="104"/>
      <c r="D29" s="104"/>
      <c r="E29" s="104"/>
      <c r="F29" s="105"/>
      <c r="G29" s="104"/>
      <c r="H29" s="104"/>
      <c r="I29" s="106"/>
      <c r="J29" s="106"/>
      <c r="K29" s="106"/>
      <c r="L29" s="106"/>
      <c r="M29" s="106"/>
      <c r="N29" s="106"/>
      <c r="O29" s="106"/>
      <c r="P29" s="168"/>
      <c r="Q29" s="169"/>
      <c r="R29" s="44"/>
      <c r="S29" s="167"/>
      <c r="U29" s="167"/>
      <c r="W29" s="167"/>
      <c r="Y29" s="170"/>
    </row>
    <row r="30" spans="1:25" x14ac:dyDescent="0.25">
      <c r="A30" s="171"/>
      <c r="B30" s="172"/>
      <c r="C30" s="173"/>
      <c r="D30" s="173"/>
      <c r="E30" s="173"/>
      <c r="F30" s="174"/>
      <c r="G30" s="173"/>
      <c r="H30" s="173"/>
      <c r="I30" s="175"/>
      <c r="J30" s="175"/>
      <c r="K30" s="175"/>
      <c r="L30" s="175"/>
      <c r="M30" s="175"/>
      <c r="N30" s="175"/>
      <c r="O30" s="175"/>
      <c r="P30" s="168"/>
      <c r="Q30" s="176" t="s">
        <v>68</v>
      </c>
      <c r="R30" s="15"/>
      <c r="S30" s="23"/>
      <c r="T30" s="14"/>
      <c r="U30" s="13"/>
      <c r="V30" s="14"/>
      <c r="W30" s="13"/>
      <c r="X30" s="14"/>
      <c r="Y30" s="177"/>
    </row>
    <row r="31" spans="1:25" x14ac:dyDescent="0.25">
      <c r="A31" s="178" t="s">
        <v>69</v>
      </c>
      <c r="B31" s="23"/>
      <c r="C31" s="17"/>
      <c r="D31" s="17"/>
      <c r="E31" s="17"/>
      <c r="F31" s="179"/>
      <c r="G31" s="17"/>
      <c r="H31" s="17"/>
      <c r="I31" s="180" t="s">
        <v>70</v>
      </c>
      <c r="J31" s="180"/>
      <c r="K31" s="180"/>
      <c r="L31" s="180" t="s">
        <v>71</v>
      </c>
      <c r="M31" s="180"/>
      <c r="N31" s="180"/>
      <c r="O31" s="180" t="s">
        <v>72</v>
      </c>
      <c r="P31" s="168"/>
      <c r="Q31" s="169"/>
      <c r="R31" s="44"/>
      <c r="S31" s="167"/>
      <c r="U31" s="167"/>
      <c r="W31" s="167"/>
      <c r="Y31" s="170"/>
    </row>
    <row r="32" spans="1:25" x14ac:dyDescent="0.25">
      <c r="A32" s="178"/>
      <c r="B32" s="23"/>
      <c r="C32" s="17"/>
      <c r="D32" s="17"/>
      <c r="E32" s="17"/>
      <c r="F32" s="179"/>
      <c r="G32" s="17"/>
      <c r="H32" s="17"/>
      <c r="I32" s="180"/>
      <c r="J32" s="180"/>
      <c r="K32" s="180"/>
      <c r="L32" s="180"/>
      <c r="M32" s="180"/>
      <c r="N32" s="180"/>
      <c r="O32" s="180"/>
      <c r="P32" s="168"/>
      <c r="Q32" s="176"/>
      <c r="R32" s="15"/>
      <c r="S32" s="23"/>
      <c r="U32" s="23"/>
      <c r="W32" s="23"/>
      <c r="Y32" s="181"/>
    </row>
    <row r="33" spans="1:25" x14ac:dyDescent="0.25">
      <c r="A33" s="182"/>
      <c r="B33" s="13"/>
      <c r="C33" s="18"/>
      <c r="D33" s="18"/>
      <c r="E33" s="18"/>
      <c r="F33" s="155"/>
      <c r="G33" s="18"/>
      <c r="H33" s="18"/>
      <c r="I33" s="21"/>
      <c r="J33" s="21"/>
      <c r="K33" s="21"/>
      <c r="L33" s="21"/>
      <c r="M33" s="21"/>
      <c r="N33" s="21"/>
      <c r="O33" s="21"/>
      <c r="P33" s="168"/>
      <c r="Q33" s="176" t="s">
        <v>73</v>
      </c>
      <c r="R33" s="15"/>
      <c r="S33" s="23"/>
      <c r="T33" s="14"/>
      <c r="U33" s="13"/>
      <c r="V33" s="14"/>
      <c r="W33" s="13"/>
      <c r="X33" s="14"/>
      <c r="Y33" s="177"/>
    </row>
    <row r="34" spans="1:25" x14ac:dyDescent="0.25">
      <c r="A34" s="182" t="s">
        <v>69</v>
      </c>
      <c r="B34" s="13"/>
      <c r="C34" s="18"/>
      <c r="D34" s="18"/>
      <c r="E34" s="18"/>
      <c r="F34" s="155"/>
      <c r="G34" s="18"/>
      <c r="H34" s="18"/>
      <c r="I34" s="21" t="s">
        <v>70</v>
      </c>
      <c r="J34" s="21"/>
      <c r="K34" s="21"/>
      <c r="L34" s="22" t="s">
        <v>71</v>
      </c>
      <c r="M34" s="27"/>
      <c r="N34" s="27"/>
      <c r="O34" s="27" t="s">
        <v>72</v>
      </c>
      <c r="P34" s="183"/>
      <c r="Q34" s="184"/>
      <c r="R34" s="14"/>
      <c r="S34" s="13"/>
      <c r="T34" s="185"/>
      <c r="U34" s="29"/>
      <c r="V34" s="185"/>
      <c r="W34" s="29"/>
      <c r="X34" s="185"/>
      <c r="Y34" s="186"/>
    </row>
    <row r="36" spans="1:25" ht="15.75" x14ac:dyDescent="0.25">
      <c r="A36" s="187" t="s">
        <v>74</v>
      </c>
    </row>
    <row r="37" spans="1:25" x14ac:dyDescent="0.25">
      <c r="A37" s="1" t="s">
        <v>75</v>
      </c>
    </row>
    <row r="38" spans="1:25" x14ac:dyDescent="0.25">
      <c r="A38" s="1" t="s">
        <v>76</v>
      </c>
    </row>
  </sheetData>
  <pageMargins left="0" right="0" top="0" bottom="0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Reconciliation</vt:lpstr>
      <vt:lpstr>Page 2 - Total and Approval</vt:lpstr>
    </vt:vector>
  </TitlesOfParts>
  <Company>Thompson Rivers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evandermeulen</dc:creator>
  <cp:lastModifiedBy>evandermeulen</cp:lastModifiedBy>
  <cp:lastPrinted>2022-06-13T17:34:34Z</cp:lastPrinted>
  <dcterms:created xsi:type="dcterms:W3CDTF">2022-06-07T16:15:56Z</dcterms:created>
  <dcterms:modified xsi:type="dcterms:W3CDTF">2022-06-13T20:04:45Z</dcterms:modified>
</cp:coreProperties>
</file>